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9.1" sheetId="1" r:id="rId1"/>
    <sheet name="รายละเอียด 2.9.1" sheetId="2" r:id="rId2"/>
  </sheets>
  <externalReferences>
    <externalReference r:id="rId3"/>
    <externalReference r:id="rId4"/>
    <externalReference r:id="rId5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E20" i="1"/>
  <c r="E47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20" i="1" l="1"/>
  <c r="G20" i="1" s="1"/>
</calcChain>
</file>

<file path=xl/sharedStrings.xml><?xml version="1.0" encoding="utf-8"?>
<sst xmlns="http://schemas.openxmlformats.org/spreadsheetml/2006/main" count="540" uniqueCount="385">
  <si>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</si>
  <si>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</si>
  <si>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</si>
  <si>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</si>
  <si>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</si>
  <si>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</si>
  <si>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</si>
  <si>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</si>
  <si>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</si>
  <si>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</si>
  <si>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</si>
  <si>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</si>
  <si>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</si>
  <si>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</si>
  <si>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</si>
  <si>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</si>
  <si>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</si>
  <si>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</si>
  <si>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</si>
  <si>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</si>
  <si>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หน่วยงานเจ้าภาพมีผลการดำเนินงานมากกว่า</t>
  </si>
  <si>
    <t>ช่วงปรับเกณฑ์การให้คะแนน</t>
  </si>
  <si>
    <t>2) คณะวิทยาศาสตร์และเทคโนโลยี</t>
  </si>
  <si>
    <t>N/A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</si>
  <si>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</si>
  <si>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</si>
  <si>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</si>
  <si>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</si>
  <si>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</si>
  <si>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</si>
  <si>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</si>
  <si>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</si>
  <si>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</si>
  <si>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</si>
  <si>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</si>
  <si>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ยืนยันข้อมูลตรงกัน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</si>
  <si>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</si>
  <si>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</si>
  <si>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</si>
  <si>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</si>
  <si>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ยืนยันข้อมูลตามหน่วยงานเจ้าภาพ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</si>
  <si>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</si>
  <si>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</si>
  <si>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</si>
  <si>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</si>
  <si>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</si>
  <si>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</si>
  <si>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</si>
  <si>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</si>
  <si>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</si>
  <si>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</si>
  <si>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</si>
  <si>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</si>
  <si>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</si>
  <si>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</si>
  <si>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</si>
  <si>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</si>
  <si>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</si>
  <si>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</si>
  <si>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</si>
  <si>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</si>
  <si>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</si>
  <si>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</si>
  <si>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</si>
  <si>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</si>
  <si>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</si>
  <si>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</si>
  <si>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</si>
  <si>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</si>
  <si>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</si>
  <si>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</si>
  <si>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</si>
  <si>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</si>
  <si>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</si>
  <si>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</si>
  <si>
    <t>ชุดโครงการวิจัยด้านสังคมศาสตร์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</si>
  <si>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</si>
  <si>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 xml:space="preserve">โรงเรียนเครือข่ายศูนย์ฝึกประสบการวิชาชีพครูของมหาวิทยาลัยราชภัฏสวนสุนันทา และ โรงเรียนอื่น ๆ ที่มีบริบทคล้ายคลึงสามารถนำแนวทางการพัฒนาการจัดการเรียนรู้รายวิชาวิทยาศาสตร์ ตามแนววิถีปกติใหม่ไปปรับใช้ในการจัดการเรียนการสอนของตนเองได้อย่างเหมาะสม เพื่อช่วยพัฒนา องค์ความรู้ สถรรถนะ และคุณลักษณะอันพึงประสงค์ของผู้เรียนในยุคดิจิทัล และยุคการเปลี่ยนแปลงที่ ฉับพลันเช่นนี้ </t>
  </si>
  <si>
    <t>ผู้ช่วยศาสตราจารย์ ดร.สุมาลี เทียนทองดี</t>
  </si>
  <si>
    <t>คณะครุศาสตร์</t>
  </si>
  <si>
    <t>10607/2565</t>
  </si>
  <si>
    <t>1. 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</si>
  <si>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>ผู้ช่วยศาสตราจารย์ ดร.เจษฎา ราษฎร์นิยม</t>
  </si>
  <si>
    <t>10535/2565</t>
  </si>
  <si>
    <t xml:space="preserve">2. 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 3 โรงเรียนกุศลศึกษา
</t>
  </si>
  <si>
    <t>อาจารย์ ดร.ธัชชา ศุกระจันทร์</t>
  </si>
  <si>
    <t>10641/2565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</si>
  <si>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</si>
  <si>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1. สาขาวิชานำผลการศึกษาไปใช้เป็นแนวทางในการพัฒนาสมรรถนะการสร้างนวัตกรรมเพื่อส่งเสริมคุณธรรมจริยธรรมให้กับนักศึกษาครู
2. คณะครุศาสตร์หรือคณะศึกษาศาสตร์มีแนวทางการพัฒนาสมรรถนะการสร้างนวัตกรรมให้กับนักศึกษาครูเพื่อนำไปประยุกต์ใช้ในการพัฒนาผู้เรียนในสถานศึกษา</t>
  </si>
  <si>
    <t>ผู้ช่วยศาสตราจารย์ ดร.กรรณิการ์ ภิรมย์รัตน์</t>
  </si>
  <si>
    <t xml:space="preserve"> คณะครุศาสตร์</t>
  </si>
  <si>
    <t>10677/2565</t>
  </si>
  <si>
    <t>1.การพัฒนาเครื่องมือประเมินสมรรถนะการสร้างนวัตกรรมเพื่อส่งเสริมคุณธรรมจริยธรรมของนักศึกษาครู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</si>
  <si>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</si>
  <si>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2.การสร้างนิทานคุณธรรมจริยธรรมของนักศึกษาครูสาขาวิชาการศึกษาปฐมวัย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</si>
  <si>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>ผู้ช่วยศาสตราจารย์ สุพันธ์วดี ไวยรูป</t>
  </si>
  <si>
    <t>10697/2565</t>
  </si>
  <si>
    <t>3.การสร้างเกมประกอบการสอนเพื่อส่งเสริมคุณธรรม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</si>
  <si>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 วีรพจน์ รัตนวาร</t>
  </si>
  <si>
    <t>10730/2565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</si>
  <si>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</si>
  <si>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1) ได้รูปแบบการยกระดับการจัดการเรียนรู้เพื่อพัฒนาทักษะในศตวรรษที่ 21 ของโรงเรียนขนาดเล็กสังกัดสำนักงานเขตพื้นที่การศึกษาประถมศึกษานครนายก
2) ได้ทราบผลการประเมินรูปแบบการยกระดับการจัดการเรียนรู้เพื่อพัฒนาทักษะในศตวรรษที่ 21 ของ โรงเรียนขนาดเล็ก สังกัดสำนักงานเขตพื้นที่การศึกษาประถมศึกษานครนายก
3) เพื่อเป็นแนวทางในการยกระดับคุณภาพการศึกษา ของโรงเรียนขนาดเล็ก</t>
  </si>
  <si>
    <t>รองศาสตราจารย์ ดร.นันทิยา น้อยจันทร์</t>
  </si>
  <si>
    <t>10780/2565</t>
  </si>
  <si>
    <t>1.รูปแบบการพัฒนาสมรรถนะด้านการจัดการการสอนของครู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</si>
  <si>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>ผู้ช่วยศาสตราจารย์ กรกมล ชูช่วย</t>
  </si>
  <si>
    <t>10865/2565</t>
  </si>
  <si>
    <t>2.การพัฒนาทักษะการเรียนรู้แห่งศตวรรษที่ 21 โดยการจัดการเรียนรู้แบบ Active learning โรงเรียนขนาดเล็ก</t>
  </si>
  <si>
    <t>อาจารย์ ดร.สุดารัตน์ ศรีมา</t>
  </si>
  <si>
    <t>10875/2565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</si>
  <si>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</si>
  <si>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1. ฐานความรู้ความเป็นครูมืออาชีพ ที่ถอดบทเรียนจากองค์ความรู้ฝังลึก (tacit knowledge) ของครูมืออาชีพ ถือว่าเป็นแหล่งเรียนรู้ที่สำคัญของนักศึกษาครูในหลักสูตรครุศาสตร์/ศึกษาศาสตร์ และนักวิชาการศึกษา ได้ใช้ในการศึกษา และนำไปประยุกต์ใช้ทั้งด้านการเรียนการสอน และการวิจัยต่อยอด 
2. โปรแกรมเสริมสร้างความเป็นมืออาชีพ ที่ผ่านการพัฒนาด้วยกระบวนการวิจัยและพัฒนา ซึ่งเป็นผลผลิตจากแผนงานวิจัยจะเป็นเครื่องมือการพัฒนา ที่สามารถนำมาประยุกต์ใช้พัฒนานักศึกษาครู และบุคลากรในสถานศึกษาที่ประสงค์จะพัฒนาตนเองสู่ความเป็นมืออาชีพ และสามารถวิจัยต่อยอดเพื่อคุณภาพที่สูงขึ้น</t>
  </si>
  <si>
    <t>รองศาสตราจารย์ ดร.สุชีรา มะหิเมือง</t>
  </si>
  <si>
    <t>11006/2565</t>
  </si>
  <si>
    <t>1.การศึกษาความต้องการจำเป็นของครูมือใหม่ด้านการเสริมสร้างความเป็นครูมืออาชีพ</t>
  </si>
  <si>
    <t>11012/2565</t>
  </si>
  <si>
    <t>2.ถอดบทเรียนกระบวนการกลายเป็นครูมืออาชีพระดับการศึกษาขั้นพื้นฐาน</t>
  </si>
  <si>
    <t>ผู้ช่วยศาสตราจารย์ ดร.บุญฤดี อุดมผล</t>
  </si>
  <si>
    <t>11013/2565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</si>
  <si>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</si>
  <si>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>1. เพิ่มมูลค่าสินค้าของที่ระลึกประเภทสินค้าไลฟ์สไตล์ ตลาดน้ำอัมพวา จังหวัดสมุทรสงคราม
2. บรรจุภัณฑ์ผลิตภัณฑ์แปรรูปทางการเกษตร ตามลักษณะบ่งชี้ทางภูมิศาสตร์ จังหวัดสมุทรสงคราม</t>
  </si>
  <si>
    <t>ผู้ช่วยศาสตราจารย์ สุภัทรา ลูกรักษ์</t>
  </si>
  <si>
    <t xml:space="preserve"> คณะเทคโนโลยีอุตสาหกรรม</t>
  </si>
  <si>
    <t>10709/2565</t>
  </si>
  <si>
    <t>1.การออกแบบกราฟิกด้วยกลไกปัญญาประดิษฐ์เพื่อเพิ่มมูลค่าสินค้าตามแนวคิดเศรษฐกิจสร้างสรรค์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</si>
  <si>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>ผู้ช่วยศาสตราจารย์ ดร.ขวัญใจ สุขก้อน</t>
  </si>
  <si>
    <t>10684/2565</t>
  </si>
  <si>
    <t>2.การออกแบบพัฒนาบรรจุภัณฑ์ผลิตภัณฑ์แปรรูปทางการเกษตรจากน้ำตาลมะพร้าว จังหวัดสมุทรสงคราม</t>
  </si>
  <si>
    <t>อาจารย์ ศุภวรรณ พันธ์เกาะเลิ่ง</t>
  </si>
  <si>
    <t>10824/2565</t>
  </si>
  <si>
    <t>ชุดโครงการวิจัยด้านวิทยาศาสตร์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</si>
  <si>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</si>
  <si>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>1) ประโยชน์ด้านวิชาการ  ผลของการวิจัยสามารถนำสู่การบริการวิชาการองค์ความรู้สู่ชุมชน เนื่องจากเป็นการถ่ายทอดองค์ความรู้วิชาการสู่ชุมชนตาม พรบ. ของมหาวิทยาลัยราชภัฏที่นำเทคโนโลยีสู่ชุมชนเพื่อพัฒนาท้องถิ่น มีการปฏิบัติจริงโดยการมีส่วนร่วมกับชุมชนในเชิงประจักษ์ ซึ่งจะนำไปสู่การค้นพบปัญหาและอุปสรรคในการทำงานของชุมชน ซึ่งเป็นไปตามเจตนารมของมหาวิทยาลัยราชภัฏและตาม พรบ. ของมหาวิทยาลัยราชภัฏที่เป็นมหาวิทยาลัยเพื่อพัฒนาท้องถิ่น เป็นการถ่ายทอดเทคโนโลยีภูมิปัญญาท้องถิ่นของกลุ่มชุมชน 
2) ประโยชน์ด้านนโยบาย ผลจากการวิจัยในครั้งนี้สามารถตอบสนองยุทธศาสตร์ประเทศ (Country Strategy) และกลยุทธ์ของจังหวัดสมุทรสงคราม ที่ให้ความสำคัญด้านการเพิ่มขีดความสามารถในการแข่งขันของสินค้าเกษตรแปรรูป สร้างโอกาสและรายได้แก่วิสาหกิจขนาดกลางและขนาดย่อม (SMEs) และเศรษฐกิจชุมชน การพัฒนาขีดความสามารถในการแข่งขัน ดังนั้นผลการวิจัยนี้จึงตอบสนองต่อยุทธศาสตร์ดังกล่าว และสามารถนำสู่การขยายผลเพื่อการจัดทำยุทธศาสตร์การวิจัยต่อไปโดยหน่วยงานหลักและเครือข่ายที่สำคัญที่เกี่ยวข้องด้านการพัฒนาธุรกิจ วิสาหกิจชุมชน และอุตสาหกรรมขนาดย่อม 
3) ประโยชน์ด้านเศรษฐกิจ/พาณิชย์ ประโยชน์ต่ออุตสาหกรรมขนาดย่อมและอุตสาหกรรมในครัวเรือน ที่เป็นอุตสาหกรรมส่วนมากของประเทศ สร้างรายได้ให้กับชุมชนและท้องนเป็นจำนวนมาก ทั้งการผลิตแบบพื้นบ้านและการผลิตในระบบอุตสาหกรรม การส่งเสริมสนับสนุนให้ผู้ประกอบกิจการได้เพิ่มผลิตภาพ จะสามารถลดค่าใช้จ่ายทางด้านการผลิตได้อีกทางหนึ่ง ดังนั้นผลงานวิจัยจึงช่วยพัฒนาการผลิตในระดับวิสาหกิจขนาดกลางและขนาดย่อม สำหรับผู้ผลิตทั่วไปที่สามารถนำองค์ความรู้ไปใช้ในการศึกษาและพัฒนาประสิทธิภาพการผลิตของตน
4) ประโยชน์ด้านสังคมและชุมชน งานวิจัยสามารถนำไปใช้ประโยชน์ได้นั่นคือเพิ่มรายได้ให้กับผู้ผลิตสินค้าเกษตรแปรรูป นอกจากนี้ยังสามารถนำไปใช้ประโยชน์ทางอ้อม เป็นการสร้างความตระหนักให้สังคมได้มีความรู้และมีจิตสำนึกเกี่ยวกับการมีความรู้ในการจัดการธุรกิจที่ช่วยลดต้นทุน ได้ผลผลิตที่ดี มีกำไรเพิ่มมากขึ้น</t>
  </si>
  <si>
    <t>อาจารย์ ดร.ไสว ศิริทองถาวร</t>
  </si>
  <si>
    <t>10516/2565</t>
  </si>
  <si>
    <t>1.การเพิ่มผลิตภาพการผลิตสินค้าเกษตรแปรรูป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</si>
  <si>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>รองศาสตราจารย์ ดร. สมเกียรติ กอบัวแก้ว</t>
  </si>
  <si>
    <t>10522/2565</t>
  </si>
  <si>
    <t>2.การจัดการด้านความปลอดภัยในการทำงาน : กรณีศึกษา กระบวนการผลิตน้ำตาลมะพร้าว</t>
  </si>
  <si>
    <t>รองศาสตราจารย์ อรัญ ขวัญปาน</t>
  </si>
  <si>
    <t>10605/2565</t>
  </si>
  <si>
    <t>ประสิทธิผลของการสอนด้วยคลังข้อมูลภาษาเพื่อการเตรียมสอบโทอิค</t>
  </si>
  <si>
    <t>เปรียบเทียบผลคะแนนสอบโทอิคของผู้เรียนระหว่างก่อนและหลังการอบรมโดยใช้คลังข้อมูลภาษาในการเตรียมความพร้อมเพื่อใช้ในการสอบโทอิคต่อไป</t>
  </si>
  <si>
    <t>อาจารย์ ปทิตตา อัคราธนกุล</t>
  </si>
  <si>
    <t xml:space="preserve"> คณะมนุษยศาสตร์และสังคมศาสตร์</t>
  </si>
  <si>
    <t>10698/2565</t>
  </si>
  <si>
    <t>1. รายการคำศัพท์ที่มีความถี่สูงสุดในข้อสอบโทอิค</t>
  </si>
  <si>
    <t>อาจารย์ ดร.อังค์วรา เหลืองนภา</t>
  </si>
  <si>
    <t>10695/2565</t>
  </si>
  <si>
    <t>2. หลักไวยากรณ์ภาษาอังกฤษที่พบบ่อยในข้อสอบโทอิค</t>
  </si>
  <si>
    <t>อาจารย์ จินต์จิรา บุญชูตระกูล</t>
  </si>
  <si>
    <t>10806/2565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</si>
  <si>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</si>
  <si>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 จะนำไปสู่ผลิตภัณฑ์ใหม่อันจะนำมาซึ่งประโยชน์ด้านองค์ความรู้และการสร้างรายได้ให้กับผู้สนใจ</t>
  </si>
  <si>
    <t>ผู้ช่วยศาสตราจารย์ อนันตชัย เอกะ</t>
  </si>
  <si>
    <t>10716/2565</t>
  </si>
  <si>
    <t>1.การพัฒนาผลิตภัณฑ์ทางวัฒนธรรมสร้างสรรค์จากงานช่างฝีมือหัวโขน วัดใหม่ผดุงเขต</t>
  </si>
  <si>
    <t>10749/2565</t>
  </si>
  <si>
    <t>2. 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</si>
  <si>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</t>
  </si>
  <si>
    <t>10763/2565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</si>
  <si>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</si>
  <si>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เป็นองค์ความรู้ที่เป็นประโยชน์ต่อภาครัฐและเอกชน หรือบุคคลทั่วไปที่สนใจข้อมูลด้านการพัฒนาช่องทางการประกอบอาชีพค้าขายในรูปแบบออนไลน์ สอดคล้องกับการใช้ชีวิตยุควิถีชีวิตใหม่ ในสถานการณ์โรคระบาย COVID-19 ในปัจจุบัน</t>
  </si>
  <si>
    <t>อาจารย์ กนกวรรณ แก้วประเสริฐ</t>
  </si>
  <si>
    <t xml:space="preserve"> คณะวิทยาการจัดการ</t>
  </si>
  <si>
    <t>10682/2565</t>
  </si>
  <si>
    <t>1.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</si>
  <si>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</si>
  <si>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2.การศึกษาช่องทางและแนวโน้มการพัฒนาการประกอบอาชีพค้าขายในรูปแบบออนไลน์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</si>
  <si>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 รัศมี รัตนอุบล</t>
  </si>
  <si>
    <t>10712/2565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</si>
  <si>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</si>
  <si>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1. งานสร้างสรรค์ต้นแบบซึ่งเผยแพร่ความรู้เกี่ยวกับวัดเทพธิดารามวรวิหารในรูปแบบใหม่
2. การเผยแพร่และต่อยอดทุนทางวัฒนธรรมให้เกิดการขับเคลื่อนทางด้านเศรษฐกิจและประวัติศาสตร์ให้เกิดความยั่งยืนได้
3. การต่อยอดศิลปะทางวัฒนธรรมที่สืบทอดกันมา รวมถึงการสนับสนุนการท่องเที่ยวในการเสริมสร้างรายได้
4. การเน้นการสร้างแนวทางการท่องเที่ยวรูปแบบใหม่ อาจมุ่งเน้นไปที่การพัฒนาให้คนในประเทศเที่ยวเมืองไทย</t>
  </si>
  <si>
    <t>อาจารย์ภาณุวัฒน์ กาหลิบ</t>
  </si>
  <si>
    <t>คณะศิลปกรรมศาสตร์</t>
  </si>
  <si>
    <t>11528/2565</t>
  </si>
  <si>
    <t>1. 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</si>
  <si>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11529/2565</t>
  </si>
  <si>
    <t>2. 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</si>
  <si>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อาจารย์นวภรณ์ ศรีสราญกุลวงศ์</t>
  </si>
  <si>
    <t>11530/2565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</si>
  <si>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</si>
  <si>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>1. ได้สร้างชุดการสอนดนตรี รูปแบบออนไลน์ให้กับโรงเรียนในพื้นที่ตำบลแพรกหนามแดงเพื่อนำไปใช้ประโยชน์การจัดการสอนเเละช่วยในด้านการขาดเเคลนบุคลากรครูดนตรีในพื้นที่
 2.ได้พัฒนาความสามารถทักษะดนตรีเฉพาะเครื่องเอก ให้นักเรียนใน โรงเรียนพื้นที่ตำบลแพรกหนามแดง ตามความสนใจของผู้เรียน</t>
  </si>
  <si>
    <t>อาจารย์ อวัสดากานต์ ภูมี</t>
  </si>
  <si>
    <t xml:space="preserve"> คณะศิลปกรรมศาสตร์</t>
  </si>
  <si>
    <t>10580/2565</t>
  </si>
  <si>
    <t>1.การพัฒนาชุดสอนดนตรีรูปแบบออนไลน์เครื่องเอกทักษะขับร้องพื้นฐาน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</si>
  <si>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</si>
  <si>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2.การพัฒนาชุดสอนดนตรีรูปแบบออนไลน์เครื่องเอกกีตาร์  โรงเรียนในพื้นที่ตำบลแพรกหนามแดง</t>
  </si>
  <si>
    <t>อาจารย์ ปฐมวัส ธรรมชาติ</t>
  </si>
  <si>
    <t>10638/2565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</si>
  <si>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</si>
  <si>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1) ตีพิมพ์เผยแพร่องค์ความรู้ในวารสารทางวิชาการ
2) ผลผลิตจากงานวิจัยสามารถนำไปใช้ประโยชน์เชิงพาณิชย์ สร้างรายได้ให้แก่ชุมชน
3) บูรณาการกับการเรียนการสอน</t>
  </si>
  <si>
    <t>รองศาสตราจารย์ ดร.ดวงสมร รุ่งสวรรค์โพธิ์</t>
  </si>
  <si>
    <t>10818/2565</t>
  </si>
  <si>
    <t>1.การส่งเสริมผลิตภัณฑ์และสินค้าชุมชนเพื่อการตลาดออนไลน์ในวิถี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</si>
  <si>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</t>
  </si>
  <si>
    <t xml:space="preserve"> บัณฑิตวิทยาลัย</t>
  </si>
  <si>
    <t>10917/2565</t>
  </si>
  <si>
    <t>2.การพัฒนาผลิตภัณฑ์จากวัตถุดิบในท้องถิ่นของจังหวัดอุดรธานี</t>
  </si>
  <si>
    <t>10928/2565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</si>
  <si>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</si>
  <si>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>1. ได้พัฒนาผลิตภัณฑ์จากทรัพยากรท้องถิ่นชุมชนให้ได้ผลิตภัณฑ์ ที่มีเอกลักษณ์ ตอบโจทย์ผู้บริโภค
 2. ส่งเสริมและสนับสนุนการเรียนรู้ของชุมชน และพัฒนากลุ่มอาชีพให้เกิดการสร้างรายได้</t>
  </si>
  <si>
    <t>อาจารย์ ดร.สิริกร อมฤตวาริน</t>
  </si>
  <si>
    <t>10864/2565</t>
  </si>
  <si>
    <t>1.โครงการการพัฒนาผลิตภัณฑ์เทียนหอมสมุนไพรจากทรัพยากรท้องถิ่นเพื่อเสริมรายได้ชุมชน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</si>
  <si>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>ศ.นพ.สรรใจ แสงวิเชียร</t>
  </si>
  <si>
    <t>10919/2565</t>
  </si>
  <si>
    <t>2.โครงการการพัฒนาผลิตภัณฑ์สบู่สมุนไพรดอกบัวแดง จังหวัดอุดรธานี</t>
  </si>
  <si>
    <t>10930/2565</t>
  </si>
  <si>
    <t>นวัตกรรมการส่งเสริมการขายสำหรับวิสาหกิจชุมชนรายย่อยในจังหวัดสมุทรสงคราม</t>
  </si>
  <si>
    <t>1.ได้แนวทางนวัตกรรมการส่งเสริมการขายสำหรับวิสาหกิจรายย่อยที่สามารถยกระดับรายได้ให้กับชุมชน เพื่อเสนอให้ผู้ประกอบการวิสาหกิจรายย่อยไปประยุกต์ใช้ให้เป็นประโยชน์ต่อไป
2. ผลงานวิจัยได้รับการตีพิมพ์เผยแพร่</t>
  </si>
  <si>
    <t>ผู้ช่วยศาสตราจารย์ ดร.ธงไชย สุรินทร์วรางกูร</t>
  </si>
  <si>
    <t xml:space="preserve"> วิทยาลัยนวัตกรรมและการจัดการ</t>
  </si>
  <si>
    <t>10554/2565</t>
  </si>
  <si>
    <t>1.การพัฒนารูปแบบการสื่อสารการตลาดสำหรับวิสาหกิจรายย่อยในจังหวัดสมุทรสงคราม</t>
  </si>
  <si>
    <t>ผู้ช่วยศาสตราจารย์ พยนต์ธร สำเร็จกิจเจริญ</t>
  </si>
  <si>
    <t>10494/2565</t>
  </si>
  <si>
    <t>2.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</si>
  <si>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>ผู้ช่วยศาสตราจารย์ อาภาภรณ์ โพธิ์กระจ่าง</t>
  </si>
  <si>
    <t>10753/2565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</si>
  <si>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</si>
  <si>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>1. สามารถนำไปต่อยอดพัฒนาองค์ความรู้ของผู้ผลิตผลิตภัณฑ์ชุมชน กลุ่มอาชีพ กลุ่มผู้ประกอบการสินค้าเกษตรของดอกบัวแดง ให้มีความรู้ความเข้าใจและเห็นถึงความสำคัญของการสร้างผลิตภัณฑ์ที่ตรงตามความต้องการของผู้บริโภคในตลาดเป้าหมาย จนสามารถแข่งขันได้อย่างยั่งยืน โดยที่สินค้ายังสามารถคงอัตลักษณ์ของถิ่นกำเนิดและมีมาตรฐานอันเป็นที่ยอมรับของตลาด
2. สามารถนำแนวทางกลยุทธ์การส่งเสริมการตลาดสำหรับสินค้าเกษตรท้องถิ่นของชุมชนในอำเภอบางเลน จังหวัดนครปฐมไปใช้เพื่อเป็นประโยชน์ต่อการเพิ่มประสิทธิภาพให้กับการจัดการภายในชุมชนอย่างยั่งยืน
3. สามารถนำรูปแบบการจัดการห่วงโซ่อุปทานและโลจิสติกส์ผลิตภัณฑ์ท้องถิ่นของสินค้าเกษตรดอกบัวแดงเพื่อยกระดับศักยภาพของกลุ่มเกษตรกรผู้ปลูกดอกบัวแดง ผู้ประกอบการธุรกิจดอกบัวแดง ในอำเภอบางเลน จังหวัดนครปฐม
4. สามารถนำแนวทางกลยุทธ์ด้านโลจิสติกส์ไปใช้ในการปรับปรุงสินค้าเกษตรตั้งแต่ต้นน้ำ กลางน้ำ และปลายน้ำของสินค้าเกษตรดอกบัวแดง เพื่อลดต้นทุน ทำกำไรเพิ่มและสร้างความได้เปรียบของผลิตภัณฑ์ท้องถิ่นในอำเภอบางเลน จังหวัดนครปฐมต่อไป</t>
  </si>
  <si>
    <t>อาจารย์ ดร.อนัญญา บรรยงพิศุทธิ์</t>
  </si>
  <si>
    <t>วิทยาลัยโลจิสติกส์และซัพพลายเชน</t>
  </si>
  <si>
    <t>10564/2565</t>
  </si>
  <si>
    <t>1.แนวทางการพัฒนาและแปรรูปผลิตภัณฑ์ท้องถิ่นของสินค้าเกษตรบัวแดงในอำเภอบางเลน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</si>
  <si>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>อาจารย์ วราภรณ์ วิมุกตะลพ</t>
  </si>
  <si>
    <t>10560/2565</t>
  </si>
  <si>
    <t>2.การศึกษาแนวทางการจัดการห่วงโซ่อุปทานและโลจิสติกส์ของสินค้าเกษตรบัวแดงในอำเภอบางเลน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</si>
  <si>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>อาจารย์ พรเกียรติ ภักดีวงศ์เทพ</t>
  </si>
  <si>
    <t>10727/2565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</si>
  <si>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</si>
  <si>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>ด้านเศรษฐกิจ 
เป็นการกระตุ้นเศรษฐกิจในชุมชน และในพื้นระยะยาว เนื่องจากเป็นแนวทางในการทำมาหากินด้วยการประยุกต์ใช้เทคโนโลยีดิจิทัล และสื่อสังคมออนไลน์  ส่งผลให้ครัวเรือนที่มีกินมีใช้ มีแนวทางในการสร้างรายได้ มีเงินหมุนเวียนในชุมชน และเกิดความผาสุกขึ้นในชุมชน
ด้านสังคม 
ประชาชนในพื้นที่ และประชาชนทั่วไปมีแนวทางที่เป็นต้นแบบในการดำเนินชีวิตเพื่อปรับเปลี่ยนไปสู่ยุคดิจิทัลในการทำมาหากินในรูปแบบใหม่ การใช้สื่อสังคมออนไลน์ให้เกิดประโยชน์ที่จะสามารถประยุกต์ให้เข้ากับวิถีการดำรงชีวิตของชุมชน และวัฒนธรรม</t>
  </si>
  <si>
    <t>อาจารย์ ดร.ทมนี สุขใส</t>
  </si>
  <si>
    <t>10596/2565</t>
  </si>
  <si>
    <t>1.การพัฒนาช่องทางการจัดจำหน่ายผ่านสื่อสังคมออนไลน์สินค้าพืชผักสวนครัวเกษตรอินทรีย์ของชุมชนทุ่งเผาเต่า จังหวัดนครปฐม</t>
  </si>
  <si>
    <t>10599/2565</t>
  </si>
  <si>
    <t>2.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</si>
  <si>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>อาจารย์ รัชนีวรรณ สุจริต</t>
  </si>
  <si>
    <t>10750/2565</t>
  </si>
  <si>
    <t>การพัฒนาระบบโลจิสติกส์ปลาหางนกยูงเพื่อการส่งออก จังหวัดนครปฐม</t>
  </si>
  <si>
    <t>1. ทราบถึงแนวทางการพัฒนาระบบฐานข้อมูลโลจิสติกส์ปลาหางนกยูงเพื่อการส่งออกจังหวัดนครปฐม
2. ทราบถึงแนวทางวิเคราะห์แผนการสั่งซื้อและควบคุมปริมาณวัตถุดิบคงคลังปลาหางนกยูงเพื่อการส่งออก จังหวัดนครปฐม
3. สามารถพัฒนาระบบโลจิสติกส์ปลาหางนกยูงเพื่อการส่งออก จังหวัดนครปฐม</t>
  </si>
  <si>
    <t>อาจารย์ สราวุธ พุฒนวล</t>
  </si>
  <si>
    <t>10745/2565</t>
  </si>
  <si>
    <t>1.การพัฒนาระบบฐานข้อมูลโลจิสติกส์ปลาหางนกยูงเพื่อการส่งออกจังหวัดนครปฐม</t>
  </si>
  <si>
    <t>อาจารย์ ศิริอร สนองค์</t>
  </si>
  <si>
    <t>10703/2565</t>
  </si>
  <si>
    <t>2.การวิเคราะห์แผนการสั่งซื้อและควบคุมปริมาณวัตถุดิบคงคลัง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</si>
  <si>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>อาจารย์ วรรณี สุทธใจดี</t>
  </si>
  <si>
    <t>10871/2565</t>
  </si>
  <si>
    <t>ชุดโครงการบูรณาการข้ามศาสตร์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</si>
  <si>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</si>
  <si>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>1	ได้ยกระดับระบบห่วงโซ่อุปทานปลายน้ำของการเลี้ยงสุกรของจังหวัดนครปฐม
2	ประสิทธิภาพของเทคโนโลยีสารสนเทศในการเลี้ยงสุกรของจังหวัดนครปฐมเพิ่มขึ้น</t>
  </si>
  <si>
    <t>อาจารย์ ดร.พุทธิวัฒน์ ไวยวุฒิธนาภูมิ</t>
  </si>
  <si>
    <t>10713/2565</t>
  </si>
  <si>
    <t>การยกระดับการกระจายสินค้าของสุกรของจังหวัดนครปฐม</t>
  </si>
  <si>
    <t>10895/2565</t>
  </si>
  <si>
    <t>การประยุกต์ระบบการติดตามและตรวจสอบของการขนส่งสุกรในจังหวัดนครปฐม</t>
  </si>
  <si>
    <t>อาจารย์ ธนวัฒน์ วิเศษสินธุ์</t>
  </si>
  <si>
    <t>10719/2565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</si>
  <si>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</si>
  <si>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1.	ได้แนวทางการปลูกฝังเยาวชนให้มีพฤติกรรมที่ยึดมั่นในความซื่อสัตย์สุจริต ในพื้นที่จังหวัดระนอง
2.	ได้การรับรู้พฤติกรรมที่ยึดมั่นในความซื่อสัตย์สุจริต ของเยาวชนในพื้นที่จังหวัดระนองในพื้นที่จังหวัดระนอง
3.	ได้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</si>
  <si>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</t>
  </si>
  <si>
    <t>วิทยาลัยการเมืองและการปกครอง</t>
  </si>
  <si>
    <t>10536/2565</t>
  </si>
  <si>
    <t>1.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</si>
  <si>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10571/2565</t>
  </si>
  <si>
    <t>2.แนวทางการปลูกฝังเยาวชนให้มีพฤติกรรมที่ยึดมั่นในความซื่อสัตย์สุจริต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</si>
  <si>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>อาจารย์ สัณหณัฐ จักรภัทรวงศ์</t>
  </si>
  <si>
    <t>10577/2565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</si>
  <si>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</si>
  <si>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1. ได้การวางแผนทางการเงินส่วนบุคคลเพื่อสามารถดำรงชีวิตได้ในวัยเกษียณของคน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
2. ได้การวางแผนทางการเงินส่วนบุคคลเพื่อสามารถดำรงชีวิตได้ในวัยเกษียณของคน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
3. ได้การวางแผนทางการเงินส่วนบุคคลเพื่อสามารถดำรงชีวิตได้ในวัยเกษียณของคน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</si>
  <si>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</t>
  </si>
  <si>
    <t>10570/2565</t>
  </si>
  <si>
    <t>1.การวางแผนทางการเงินส่วนบุคคลเพื่อสามารถดำรงชีวิตได้ในวัยเกษียณของคน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</si>
  <si>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10538/2565</t>
  </si>
  <si>
    <t>2.การวางแผนทางการเงินส่วนบุคคลเพื่อสามารถดำรงชีวิตได้ในวัยเกษียณของคน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</si>
  <si>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</t>
  </si>
  <si>
    <t>10575/2565</t>
  </si>
  <si>
    <t>3.การวางแผนทางการเงินส่วนบุคคลเพื่อสามารถดำรงชีวิตได้ในวัยเกษียณของคน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</si>
  <si>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</t>
  </si>
  <si>
    <t>10576/2565</t>
  </si>
  <si>
    <t>การสำรวจองค์ความรู้ด้านการบริหารจัดการภาครัฐในศตวรรษที่ 21 ผ่านรายการพอดคาสต์</t>
  </si>
  <si>
    <t>1. ได้องค์ความรู้ที่เกี่ยวกับการบริหารภาครัฐในศตวรรษ ที่ 21 ที่ทันสมัยและพร้อมนำไปประยุกต์ใช้เพื่อรับการเปลี่ยนแปลงได้ 
2. สามารถนำองค์ความรู้ได้รับไปประยุกต์ใช้ในการบริหารงานในหน่วยงานราชการในระดับต่าง ๆ ได้</t>
  </si>
  <si>
    <t>ผู้ช่วยศาสตราจารย์ พิจักษณ์ ภู่ตระกูล</t>
  </si>
  <si>
    <t>10582/2565</t>
  </si>
  <si>
    <t>1.การสังเคราะห์องค์ความรู้ด้านการบริหารทรัพยากรมนุษย์ในศตวรรษที่ 21 ผ่านรายการพอดคาสต์</t>
  </si>
  <si>
    <t>10628/2565</t>
  </si>
  <si>
    <t>2.การสังเคราะห์องค์ความรู้ด้านภาวะผู้นำในศตวรรษที่ 21 ผ่านรายการพอดคาสต์</t>
  </si>
  <si>
    <t>ผู้ช่วยศาสตราจารย์ ดร.มาธินี คงสถิตย์</t>
  </si>
  <si>
    <t>10630/2565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</si>
  <si>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</si>
  <si>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1. การพัฒนาสินค้าน้ำตาลมะพร้าวเชิงพาณิชย์ โดยให้เกิดการสร้างระบบคิดของชาวบ้าน/ประชาชนคนในพื้นที่แบบมีส่วนร่วม
2. สร้างพื้นที่แห่งการเรียนรู้ โดยการนำเอานวัตกรรม องค์ความรู้ เทคโนโลยี การจัดการ ฯลฯ เข้าไปสร้างความเข้มแข็งและยกระดับรายได้กลุ่มวิสาหกิจชุมชนสินค้าน้ำตาลมะพร้าวเชิงพาณิชย์ในการพัฒนาผลิตภัณฑ์ คุณภาพ มาตรฐานสินค้าที่มีความสอดคล้องกับความต้องการของการตลาดสมัยใหม่และการตลาดออนไลน์
3. เกษตรกรผู้ปลูกมะพร้าว สามารถขยายผลการศึกษา โดยนำองค์ความรู้ นวัตกรรมที่เกิดขึ้นจากชุดโครงการวิจัย ไปประยุกต์ใช้ในการพัฒนาทักษะการประกอบอาชีพ  และยกระดับคุณภาพชีวิตที่เพิ่มขึ้น ในวิถีชีวิตใหม่ เพื่อเสริมสร้างชุมชนเข้มแข็งการพัฒนาเศรษฐกิจฐานรากในระดับพื้นที่สู่ระดับกลุ่มจังหวัดและภูมิภาคต่อไป</t>
  </si>
  <si>
    <t>ผู้ช่วยศาสตราจารย์ สัคพัศ แสงฉาย</t>
  </si>
  <si>
    <t>10631/2565</t>
  </si>
  <si>
    <t>1.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</si>
  <si>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10668/2565</t>
  </si>
  <si>
    <t>2.การเพิ่มมูลค่าสินค้าน้ำตาลมะพร้าวด้วยการตลาดสมัยใหม่และแพลตฟอร์มอีคอมเมิร์ซ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</si>
  <si>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ผู้ช่วยศาสตราจารย์ ดร.พิชามณต์ ชาญสุไชย</t>
  </si>
  <si>
    <t>10724/2565</t>
  </si>
  <si>
    <t>3.การพัฒนากลยุทธ์สินค้าน้ำตาลมะพร้าวเชิงรุกเพื่อเสริมสร้างความเข้มแข็งการจัดการชุมชนพึ่งตนเอง จังหวัดสมุทรสงคราม</t>
  </si>
  <si>
    <t>อาจารย์ ภาวิณี โสระเวช</t>
  </si>
  <si>
    <t xml:space="preserve"> โรงเรียนประถมสาธิต</t>
  </si>
  <si>
    <t>10671/2565</t>
  </si>
  <si>
    <t>การพัฒนาการท่องเที่ยวเชิงนิเวศและเชิงสุขภาพของวิสาหกิจชุมชน ในจังหวัดระนอง</t>
  </si>
  <si>
    <t>1. ทราบถึงศักยภาพของการจัดรูปแบบการท่องเที่ยวเชิงนิเวศและเชิงสุขภาพของวิสาหกิจชุมชน จังหวัดระนอง
2. ผู้ประกอบสามารถใช้เทคโนโลยีดิจิทัลในการประกอบการธุรกิจวิสาหกิจชุมชนท่องเที่ยวเชิงนิเวศน์และเชิงสุขภาพ จังหวัดระนอง 
3. ทราบถึงปัจจัยส่วนประสมทางการตลาดที่มีอิทธิพลต่อการตัดสินใจท่องเที่ยวเชิงนิเวศน์และเชิงสุขภาพของวิสาหกิจชุมชน จังหวัดระนอง</t>
  </si>
  <si>
    <t>ผู้ช่วยศาสตราจารย์ พิเศษ พันเอก ดร.วัลลภ พิริยวรรธนะ</t>
  </si>
  <si>
    <t>10649/2565</t>
  </si>
  <si>
    <t>1.ศักยภาพการจัดการการท่องเที่ยวเชิงนิเวศและเชิงสุขภาพของวิสาหกิจชุมชนในจังหวัดระนอง</t>
  </si>
  <si>
    <t>อาจารย์ ดร.ศิริญญา ศิริญานันท์</t>
  </si>
  <si>
    <t>10647/2565</t>
  </si>
  <si>
    <t>2.การพัฒนารูปแบบเทคโนโลยีดิจิทัล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</si>
  <si>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</t>
  </si>
  <si>
    <t>10658/2565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</si>
  <si>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</si>
  <si>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>แนวทางการพัฒนาของโครงการได้รับการยอมรับจากท่องเที่ยวและกีฬาจังหวัดนครปฐม นำไปใช้ในการแก้ปัญหาในพื้นที่ จังหวัดนครปฐม ด้วยการวางแผนพัฒนาผู้ประกอบการในจังหวัดนครปฐม สิ่งแวดล้อมอื่นๆ (actual project solution (s) proven in relevant environment) ได้อย่างเหมาะสมเกิดมูลค่าเศรษฐกิจสร้างสรรค์บนฐานทุน ทรัพยากรวัฒนธรรมในพื้นที่เพิ่มขึ้นปีละ 10% นักท่องเที่ยวพักค้างแรม ในจังหวัดนครปฐมเพิ่มขึ้น เกิดการหมุนเวียนรายได้จากภาคการท่องเที่ยวเพิ่มสูงขึ้น สร้างอาชีพ สร้างงาน รวมถึงสร้างรายได้ให้กับผู้ประกอบการและประชาชนในพื้นที่สูงขึ้น</t>
  </si>
  <si>
    <t xml:space="preserve">
</t>
  </si>
  <si>
    <t>อาจารย์โสภาวรรณ ตรีสุวรรณ์</t>
  </si>
  <si>
    <t>วิทยาลัยการจัดการอุตสาหกรรมบริการ</t>
  </si>
  <si>
    <t>10526/2565</t>
  </si>
  <si>
    <t>1. การสร้างมูลค่าเพิ่มธุรกิจที่พักโดยใช้ทุนวัฒนธรรมริมแม่น้ำนครชัยศรี จังหวัดนครปฐม</t>
  </si>
  <si>
    <t>10549/2565</t>
  </si>
  <si>
    <t>2. การจัดการศักยภาพแหล่งท่องเที่ยวเชิงวิถีวัฒนธรรม ริมแม่น้ำนครชัยศรี จังหวัดนครปฐม</t>
  </si>
  <si>
    <t>อาจารย์นรินทร์ ยืนทน</t>
  </si>
  <si>
    <t xml:space="preserve">10670/2565	</t>
  </si>
  <si>
    <t>3. 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</si>
  <si>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>อาจารย์อรนพัฒน์ เหมือนเผ่าพงษ์</t>
  </si>
  <si>
    <t>10699/2565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</si>
  <si>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</si>
  <si>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>1 ได้ชุดข้อมูลกลยุทธ์ทางการตลาดของธุรกิจท่องเที่ยวและที่พักแรม ในเขตพื้นที่จังหวัดสมุทรสงคราม
2 ได้แนวทางการพัฒนารูปแบบกลยุทธ์ทางการตลาดที่เหมาะสมกับอุตสาหกรรมท่องเที่ยวและบริการ ในเขตพื้นที่จังหวัดสมุทรสงคราม</t>
  </si>
  <si>
    <t>อาจารย์ ดร.กมลลักษณ์ โพธิ์พันธุ์</t>
  </si>
  <si>
    <t>10836/2565</t>
  </si>
  <si>
    <t>1.แนวทางการพัฒนาการตลาดของแหล่งท่องเที่ยวประเภทตลาดน้ำสู่ชีวิตวิถีใหม่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</si>
  <si>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>อาจารย์ ชลลดา ชูวณิชชานนท์</t>
  </si>
  <si>
    <t>10905/2565</t>
  </si>
  <si>
    <t>2.แนวทางการพัฒนาการตลาดของธุรกิจที่พักแรมสู่ชีวิตวิถีใหม่ ในจังหวัดสมุทรสงคราม</t>
  </si>
  <si>
    <t>10916/2565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</si>
  <si>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</si>
  <si>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1) เกิดประโยชน์ต่อชุมชนและระบบเศรษฐกิจของจังหวัดสมุทสงคราม จากการใช้สื่อประชาสัมพันธ์ดิจิทัลในยุคการหลอมรวมสื่อเพื่อส่งเสริมการท่องเที่ยวจังหวัดสมุทรสงคราม
2) ได้“ภาพลักษณ์ที่ดีของสมุทรสงคราม”ที่พัฒนาและสร้างสรรค์จากสื่อประชาสัมพันธ์ดิจิทัล
3) ผลการวิจัยที่ได้ใช้เป็นแนวทางสำหรับผู้สนใจศึกษาเกี่ยวกับสื่อประชาสัมพันธ์ดิจิทัลกับการส่งเสริมการท่องเที่ยวตลอดจนใช้เป็นข้อมูลในการทำค้นคว้าวิจัยเรื่องที่เกี่ยวข้องต่อไปในอนาคตได้
4) เพื่อใช้เป็นฐานข้อมูลสำหรับหน่วยงาน องค์กรต่างๆ ทั้งองค์กรวิชาชีพ ภาครัฐ หรือสถาบันทางวิชาการด้านนิเทศศาสตร์และการท่องเที่ยว ในการพัฒนาวิชาการและวิชาชีพในด้านนี้ต่อไป</t>
  </si>
  <si>
    <t>ผู้ช่วยศาสตราจารย์ วิโรจน์ ศรีหิรัญ</t>
  </si>
  <si>
    <t>วิทยาลัยนิเทศศาสตร์</t>
  </si>
  <si>
    <t>10768/2565</t>
  </si>
  <si>
    <t>1.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</si>
  <si>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10747/2565</t>
  </si>
  <si>
    <t>2.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</si>
  <si>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</t>
  </si>
  <si>
    <t>10782/2565</t>
  </si>
  <si>
    <t>สื่อสังคมออนไลน์เพื่อพัฒนาคุณภาพชีวิตของผู้สูงอายุอย่างยั่งยืน กรณีศึกษา ผู้สูงอา่ยุเขตบางแค</t>
  </si>
  <si>
    <t>หน่วยงานภาครัฐและภาคเอกชนซึ่งมีภาระหน้าที่ในการผลิตเนื้อหาสาระและให้บริการด้านข้อมูล ข่าวสาร และความบันเทิงแก่ผู้สูงวัย สามารถสนองตอบความต้องการและความพึงพอใจของกลุ่มผู้สูงวัยได้ ซึ่งจะส่งดีถึงการเสริมสร้างคุณภาพชีวิตของกลุ่มผู้สูงวัยได้ 
นอกจากนี้ สามารถนำผลการวิจัยไปใช้ในการเรียนการสอน การปรับปรุงหลักสูตร และการผลิตบัณฑิตอีกด้วย</t>
  </si>
  <si>
    <t>ผู้ช่วยศาสตราจารย์ วิชชา สันทนาประสิทธิ์</t>
  </si>
  <si>
    <t>10741/2565</t>
  </si>
  <si>
    <t>1.พฤติกรรมการใช้สื่อสังคมออนไลน์ในกลุ่มผู้สูงอายุ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</si>
  <si>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</t>
  </si>
  <si>
    <t>10752/2565</t>
  </si>
  <si>
    <t>2.รูปแบบรายการบนสื่อสังคมออนไลน์สำหรับผู้สูงอายุ กรณีศึกษาผู้สูงอายุ เขตบางแค</t>
  </si>
  <si>
    <t>อาจารย์ ปิติมนัส บรรลือ</t>
  </si>
  <si>
    <t>10758/2565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</si>
  <si>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</si>
  <si>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1. ผู้ผลิตแป้งสาลีต้องการพัฒนาแป้งสาลีดัดแปรทางกายภาพรูปแบบใหม่ 
2. เทคโนโลยีการใช้สนามไฟฟ้าพัลส์เป็นการใช้ไฟฟ้าในการแปรรูปอาหาร ซึ่งจัดเป็นนวัตกรรมการผลิต
รูปแบบใหม่ที่ช่วยลดเวลาในการแปรรูปอาหารและทำให้เกิดผลิตภัณฑ์ใหม่
3. ผู้บริโภคได้รับประโยชน์จากการแปรรูปผลิตภัณฑ์แป้งสาลีและขนมปัง โดยปราศจากสารเคมี</t>
  </si>
  <si>
    <t>ผู้ช่วยศาสตราจารย์ ดร. ปิยะดา อาชายุทธการ</t>
  </si>
  <si>
    <t>คณะวิทยาศาสตร์และเทคโนโลยี</t>
  </si>
  <si>
    <t>10622/2565</t>
  </si>
  <si>
    <t>1 ผลกระทบของเวลาในการให้กระแสไฟฟ้าพัลส์ต่อคุณสมบัติทางกายภาพแป้งสาลี</t>
  </si>
  <si>
    <t>10620/2565</t>
  </si>
  <si>
    <t>2 ผลกระทบของเวลาในการให้กระแสไฟฟ้าพัลส์ต่อการแปรรูปผลิตภัณฑ์ขนมปัง</t>
  </si>
  <si>
    <t>อาจารย์ ณัฐพล ประเทิงจิตต์</t>
  </si>
  <si>
    <t>10838/2565</t>
  </si>
  <si>
    <t>ชุดโครงการวิจัยด้านวิทยาศาสตร์สุขภาพ</t>
  </si>
  <si>
    <t>มะขาม พัฒนาพืชท้องถิ่น ยกระดับสู่สากล</t>
  </si>
  <si>
    <t>1. มีผลิตภัณฑ์ เซรั่ม, เอสเซ้นส์, สเปรย์ จากสารสกัดเปลือกหุ้มเมล็ดมะขาม
2. มีผลการทดสอบความคงตัวของผลิตภัณฑ์ เซรั่ม, เอสเซ้นส์, สเปรย์ จากสารสกัดเปลือกหุ้มเมล็ดมะขาม
3. มีผลการทดสอบการระคายเคืองและประสิทธิภาพของผลิตภัณฑ์เครื่องสำอาง เซรั่ม, เอสเซ้นส์, สเปรย์ จากสารสกัดเปลือกหุ้มเมล็ดมะขาม
4. มีผลการทดสอบฤทธิ์ต้านอนุมูลอิสระของสารสกัดเปลือกหุ้มเมล็ดมะขาม
5. มีความพึงพอใจต่อผลิตภัณฑ์ เซรั่ม, เอสเซ้นส์, สเปรย์ จากสารสกัดเปลือกหุ้มเมล็ดมะขาม</t>
  </si>
  <si>
    <t>อาจารย์แสงสิทธิ์ กฤษฎี</t>
  </si>
  <si>
    <t xml:space="preserve"> วิทยาลัยสหเวชศาสตร์</t>
  </si>
  <si>
    <t>10482/2565</t>
  </si>
  <si>
    <t>การพัฒนาผลิตภัณฑ์ เซรั่ม จากสารสกัดเปลือกหุ้มเมล็ดมะขาม</t>
  </si>
  <si>
    <t>10512/2565</t>
  </si>
  <si>
    <t>การพัฒนาผลิตภัณฑ์ สเปรย์ จากสารสกัดเปลือกหุ้มเมล็ดมะขาม</t>
  </si>
  <si>
    <t>อาจารย์สลิลทิพย์ ตันปัน</t>
  </si>
  <si>
    <t>10601/2565</t>
  </si>
  <si>
    <t>การพัฒนาผลิตภัณฑ์ เอสเซ้นส์ จากสารสกัดเปลือกหุ้มเมล็ดมะขาม</t>
  </si>
  <si>
    <t>อาจารย์สิริภา แหยมมี</t>
  </si>
  <si>
    <t>10602/2565</t>
  </si>
  <si>
    <t>การศึกษาฤทธิ์ต้านอนุมูลอิสระของสารสกัดเปลือกหุ้มเมล็ดมะขาม</t>
  </si>
  <si>
    <t>อาจารย์ปภาวี สุขดี</t>
  </si>
  <si>
    <t>10618/2565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</si>
</sst>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&quot;≥&quot;\ 0"/>
    <numFmt numFmtId="188" formatCode="0.0000"/>
    <numFmt numFmtId="189" formatCode="_-* #,##0.00_-;\-* #,##0.00_-;_-* &quot;-&quot;??_-;_-@_-"/>
  </numFmts>
  <fonts count="22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0" fillId="0" borderId="0"/>
    <xf numFmtId="0" fontId="21" fillId="0" borderId="0"/>
    <xf numFmtId="189" fontId="3" fillId="0" borderId="0" applyFont="0" applyFill="0" applyBorder="0" applyAlignment="0" applyProtection="0"/>
  </cellStyleXfs>
  <cellXfs count="205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Alignment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1" fontId="1" fillId="4" borderId="0" xfId="0" applyNumberFormat="1" applyFont="1" applyFill="1" applyAlignment="1">
      <alignment horizontal="left" vertical="top"/>
    </xf>
    <xf numFmtId="0" fontId="9" fillId="4" borderId="8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0" borderId="8" xfId="0" applyFont="1" applyBorder="1" applyAlignment="1" applyProtection="1">
      <alignment vertical="top" wrapText="1"/>
      <protection locked="0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top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>
      <alignment horizontal="center" vertical="top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top"/>
      <protection locked="0"/>
    </xf>
    <xf numFmtId="188" fontId="18" fillId="4" borderId="8" xfId="0" applyNumberFormat="1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19" fillId="4" borderId="14" xfId="0" applyFont="1" applyFill="1" applyBorder="1" applyAlignment="1" applyProtection="1">
      <alignment vertical="top"/>
      <protection locked="0"/>
    </xf>
    <xf numFmtId="0" fontId="18" fillId="4" borderId="0" xfId="0" applyFont="1" applyFill="1" applyAlignment="1">
      <alignment horizontal="left" vertical="top"/>
    </xf>
    <xf numFmtId="0" fontId="7" fillId="3" borderId="9" xfId="2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wrapText="1" shrinkToFit="1"/>
    </xf>
    <xf numFmtId="0" fontId="7" fillId="3" borderId="9" xfId="2" applyFont="1" applyFill="1" applyBorder="1" applyAlignment="1">
      <alignment horizontal="center" vertical="center" wrapText="1" shrinkToFit="1"/>
    </xf>
    <xf numFmtId="49" fontId="7" fillId="3" borderId="9" xfId="2" applyNumberFormat="1" applyFont="1" applyFill="1" applyBorder="1" applyAlignment="1">
      <alignment horizontal="center" vertical="center" shrinkToFit="1"/>
    </xf>
    <xf numFmtId="0" fontId="9" fillId="0" borderId="9" xfId="3" applyFont="1" applyBorder="1" applyAlignment="1">
      <alignment horizontal="center" vertical="top" wrapText="1"/>
    </xf>
    <xf numFmtId="0" fontId="9" fillId="0" borderId="9" xfId="3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3" fontId="9" fillId="0" borderId="9" xfId="1" applyFont="1" applyFill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43" fontId="9" fillId="0" borderId="18" xfId="1" applyFont="1" applyFill="1" applyBorder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3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43" fontId="9" fillId="0" borderId="19" xfId="1" applyFont="1" applyFill="1" applyBorder="1" applyAlignment="1">
      <alignment horizontal="right"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3" fontId="9" fillId="0" borderId="15" xfId="1" applyFont="1" applyFill="1" applyBorder="1" applyAlignment="1">
      <alignment horizontal="right" vertical="top" wrapText="1"/>
    </xf>
    <xf numFmtId="43" fontId="9" fillId="0" borderId="17" xfId="1" applyFont="1" applyFill="1" applyBorder="1" applyAlignment="1">
      <alignment horizontal="righ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3" xfId="3" applyFont="1" applyBorder="1" applyAlignment="1">
      <alignment horizontal="left" vertical="top" wrapText="1"/>
    </xf>
    <xf numFmtId="43" fontId="9" fillId="0" borderId="13" xfId="1" applyFont="1" applyFill="1" applyBorder="1" applyAlignment="1">
      <alignment horizontal="right" vertical="top" wrapText="1"/>
    </xf>
    <xf numFmtId="0" fontId="9" fillId="0" borderId="8" xfId="3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8" xfId="3" applyFont="1" applyBorder="1" applyAlignment="1">
      <alignment horizontal="center" vertical="top" wrapText="1"/>
    </xf>
    <xf numFmtId="43" fontId="9" fillId="0" borderId="16" xfId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43" fontId="9" fillId="0" borderId="9" xfId="1" applyFont="1" applyFill="1" applyBorder="1" applyAlignment="1">
      <alignment horizontal="right" vertical="top"/>
    </xf>
    <xf numFmtId="0" fontId="9" fillId="0" borderId="15" xfId="0" applyFont="1" applyBorder="1" applyAlignment="1">
      <alignment vertical="top"/>
    </xf>
    <xf numFmtId="43" fontId="9" fillId="0" borderId="18" xfId="1" applyFont="1" applyFill="1" applyBorder="1" applyAlignment="1">
      <alignment horizontal="right" vertical="top"/>
    </xf>
    <xf numFmtId="0" fontId="9" fillId="0" borderId="16" xfId="0" applyFont="1" applyBorder="1" applyAlignment="1">
      <alignment vertical="top"/>
    </xf>
    <xf numFmtId="43" fontId="9" fillId="0" borderId="19" xfId="1" applyFont="1" applyFill="1" applyBorder="1" applyAlignment="1">
      <alignment horizontal="right" vertical="top"/>
    </xf>
    <xf numFmtId="0" fontId="9" fillId="0" borderId="19" xfId="0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43" fontId="9" fillId="0" borderId="21" xfId="1" applyFont="1" applyFill="1" applyBorder="1" applyAlignment="1">
      <alignment horizontal="right"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1" xfId="0" applyFont="1" applyBorder="1" applyAlignment="1">
      <alignment horizontal="left" vertical="top"/>
    </xf>
    <xf numFmtId="0" fontId="9" fillId="0" borderId="23" xfId="0" applyFont="1" applyBorder="1" applyAlignment="1">
      <alignment vertical="top" wrapText="1"/>
    </xf>
    <xf numFmtId="43" fontId="9" fillId="0" borderId="24" xfId="1" applyFont="1" applyFill="1" applyBorder="1" applyAlignment="1">
      <alignment horizontal="right" vertical="top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horizontal="left" vertical="top" wrapText="1"/>
    </xf>
    <xf numFmtId="43" fontId="9" fillId="0" borderId="25" xfId="1" applyFont="1" applyFill="1" applyBorder="1" applyAlignment="1">
      <alignment horizontal="right" vertical="top"/>
    </xf>
    <xf numFmtId="0" fontId="9" fillId="0" borderId="26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2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3" fontId="9" fillId="0" borderId="27" xfId="1" applyFont="1" applyFill="1" applyBorder="1" applyAlignment="1">
      <alignment horizontal="right" vertical="top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43" fontId="9" fillId="0" borderId="20" xfId="1" applyFont="1" applyFill="1" applyBorder="1" applyAlignment="1">
      <alignment horizontal="right" vertical="top"/>
    </xf>
    <xf numFmtId="0" fontId="9" fillId="0" borderId="2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43" fontId="9" fillId="0" borderId="31" xfId="1" applyFont="1" applyFill="1" applyBorder="1" applyAlignment="1">
      <alignment horizontal="right" vertical="top"/>
    </xf>
    <xf numFmtId="0" fontId="9" fillId="0" borderId="26" xfId="0" applyFont="1" applyBorder="1" applyAlignment="1">
      <alignment horizontal="left" vertical="top" wrapText="1"/>
    </xf>
    <xf numFmtId="43" fontId="9" fillId="0" borderId="32" xfId="1" applyFont="1" applyFill="1" applyBorder="1" applyAlignment="1">
      <alignment horizontal="right" vertical="top"/>
    </xf>
    <xf numFmtId="0" fontId="9" fillId="0" borderId="27" xfId="0" applyFont="1" applyBorder="1" applyAlignment="1">
      <alignment vertical="top"/>
    </xf>
    <xf numFmtId="43" fontId="9" fillId="0" borderId="17" xfId="1" applyFont="1" applyFill="1" applyBorder="1" applyAlignment="1">
      <alignment horizontal="right" vertical="top"/>
    </xf>
    <xf numFmtId="0" fontId="9" fillId="0" borderId="33" xfId="0" applyFont="1" applyBorder="1" applyAlignment="1">
      <alignment vertical="top" wrapText="1"/>
    </xf>
    <xf numFmtId="43" fontId="9" fillId="0" borderId="34" xfId="1" applyFont="1" applyFill="1" applyBorder="1" applyAlignment="1">
      <alignment horizontal="right" vertical="top"/>
    </xf>
    <xf numFmtId="0" fontId="9" fillId="0" borderId="31" xfId="0" applyFont="1" applyBorder="1" applyAlignment="1">
      <alignment vertical="top"/>
    </xf>
    <xf numFmtId="43" fontId="9" fillId="0" borderId="35" xfId="1" applyFont="1" applyFill="1" applyBorder="1" applyAlignment="1">
      <alignment horizontal="right" vertical="top"/>
    </xf>
    <xf numFmtId="0" fontId="9" fillId="0" borderId="20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28" xfId="0" applyFont="1" applyBorder="1" applyAlignment="1">
      <alignment horizontal="left" vertical="top" wrapText="1"/>
    </xf>
    <xf numFmtId="0" fontId="9" fillId="0" borderId="36" xfId="0" applyFont="1" applyBorder="1" applyAlignment="1">
      <alignment vertical="top"/>
    </xf>
    <xf numFmtId="0" fontId="9" fillId="0" borderId="21" xfId="0" applyFont="1" applyBorder="1" applyAlignment="1">
      <alignment horizontal="left" vertical="top" wrapText="1"/>
    </xf>
    <xf numFmtId="43" fontId="9" fillId="0" borderId="13" xfId="1" applyFont="1" applyFill="1" applyBorder="1" applyAlignment="1">
      <alignment horizontal="right" vertical="top"/>
    </xf>
    <xf numFmtId="43" fontId="9" fillId="0" borderId="15" xfId="1" applyFont="1" applyFill="1" applyBorder="1" applyAlignment="1">
      <alignment horizontal="right" vertical="top"/>
    </xf>
    <xf numFmtId="43" fontId="9" fillId="0" borderId="16" xfId="1" applyFont="1" applyFill="1" applyBorder="1" applyAlignment="1">
      <alignment horizontal="right" vertical="top"/>
    </xf>
    <xf numFmtId="0" fontId="9" fillId="0" borderId="37" xfId="0" applyFont="1" applyBorder="1" applyAlignment="1">
      <alignment vertical="top"/>
    </xf>
    <xf numFmtId="0" fontId="9" fillId="0" borderId="3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9" fillId="0" borderId="9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39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9" fillId="0" borderId="18" xfId="0" applyFont="1" applyBorder="1" applyAlignment="1">
      <alignment vertical="top"/>
    </xf>
    <xf numFmtId="0" fontId="9" fillId="0" borderId="40" xfId="0" applyFont="1" applyBorder="1" applyAlignment="1">
      <alignment horizontal="left" vertical="top" wrapText="1"/>
    </xf>
    <xf numFmtId="43" fontId="9" fillId="0" borderId="21" xfId="1" applyFont="1" applyFill="1" applyBorder="1" applyAlignment="1">
      <alignment horizontal="right" vertical="top" wrapText="1"/>
    </xf>
    <xf numFmtId="0" fontId="9" fillId="0" borderId="36" xfId="0" applyFont="1" applyBorder="1" applyAlignment="1">
      <alignment horizontal="left" vertical="top" wrapText="1"/>
    </xf>
    <xf numFmtId="43" fontId="9" fillId="0" borderId="23" xfId="1" applyFont="1" applyFill="1" applyBorder="1" applyAlignment="1">
      <alignment horizontal="right" vertical="top" wrapText="1"/>
    </xf>
    <xf numFmtId="0" fontId="9" fillId="0" borderId="24" xfId="0" applyFont="1" applyBorder="1" applyAlignment="1">
      <alignment vertical="top" wrapText="1"/>
    </xf>
    <xf numFmtId="43" fontId="9" fillId="0" borderId="24" xfId="1" applyFont="1" applyFill="1" applyBorder="1" applyAlignment="1">
      <alignment horizontal="right" vertical="top" wrapText="1"/>
    </xf>
    <xf numFmtId="0" fontId="9" fillId="0" borderId="24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26" xfId="0" applyFont="1" applyBorder="1" applyAlignment="1">
      <alignment vertical="top" wrapText="1"/>
    </xf>
    <xf numFmtId="43" fontId="9" fillId="0" borderId="38" xfId="1" applyFont="1" applyFill="1" applyBorder="1" applyAlignment="1">
      <alignment horizontal="right" vertical="top" wrapText="1"/>
    </xf>
    <xf numFmtId="0" fontId="9" fillId="0" borderId="38" xfId="0" applyFont="1" applyBorder="1" applyAlignment="1">
      <alignment vertical="top"/>
    </xf>
    <xf numFmtId="0" fontId="9" fillId="0" borderId="38" xfId="0" applyFont="1" applyBorder="1" applyAlignment="1">
      <alignment vertical="top" wrapText="1"/>
    </xf>
    <xf numFmtId="0" fontId="9" fillId="0" borderId="38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42" xfId="0" applyFont="1" applyBorder="1" applyAlignment="1">
      <alignment vertical="top"/>
    </xf>
    <xf numFmtId="0" fontId="9" fillId="0" borderId="31" xfId="0" applyFont="1" applyBorder="1" applyAlignment="1">
      <alignment horizontal="left" vertical="top" wrapText="1"/>
    </xf>
    <xf numFmtId="0" fontId="9" fillId="4" borderId="8" xfId="3" applyFont="1" applyFill="1" applyBorder="1" applyAlignment="1">
      <alignment horizontal="center" vertical="top" wrapText="1"/>
    </xf>
    <xf numFmtId="0" fontId="9" fillId="4" borderId="8" xfId="3" applyFont="1" applyFill="1" applyBorder="1" applyAlignment="1">
      <alignment horizontal="left" vertical="top" wrapText="1"/>
    </xf>
    <xf numFmtId="4" fontId="9" fillId="0" borderId="15" xfId="4" applyNumberFormat="1" applyFont="1" applyBorder="1" applyAlignment="1">
      <alignment horizontal="right" vertical="top" wrapText="1"/>
    </xf>
    <xf numFmtId="4" fontId="9" fillId="0" borderId="17" xfId="4" applyNumberFormat="1" applyFont="1" applyBorder="1" applyAlignment="1">
      <alignment horizontal="right" vertical="top" wrapText="1"/>
    </xf>
    <xf numFmtId="4" fontId="9" fillId="0" borderId="13" xfId="4" applyNumberFormat="1" applyFont="1" applyBorder="1" applyAlignment="1">
      <alignment horizontal="right" vertical="top" wrapText="1"/>
    </xf>
    <xf numFmtId="4" fontId="9" fillId="0" borderId="15" xfId="1" applyNumberFormat="1" applyFont="1" applyBorder="1" applyAlignment="1">
      <alignment horizontal="right" vertical="top" wrapText="1"/>
    </xf>
    <xf numFmtId="4" fontId="9" fillId="0" borderId="39" xfId="1" applyNumberFormat="1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4" fontId="9" fillId="0" borderId="17" xfId="1" applyNumberFormat="1" applyFont="1" applyBorder="1" applyAlignment="1">
      <alignment horizontal="right" vertical="top" wrapText="1"/>
    </xf>
    <xf numFmtId="4" fontId="9" fillId="0" borderId="13" xfId="1" applyNumberFormat="1" applyFont="1" applyBorder="1" applyAlignment="1">
      <alignment horizontal="right" vertical="top" wrapText="1"/>
    </xf>
  </cellXfs>
  <cellStyles count="5">
    <cellStyle name="Comma" xfId="1" builtinId="3"/>
    <cellStyle name="Comma 3" xfId="4"/>
    <cellStyle name="Normal" xfId="0" builtinId="0"/>
    <cellStyle name="Normal 2 3" xfId="3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ss-IRDSSRU\Desktop\&#3649;&#3610;&#3610;&#3648;&#3585;&#3655;&#3610;&#3618;&#3640;&#3607;&#3608;&#3624;&#3634;&#3626;&#3605;&#3619;&#3660;&#3607;&#3637;&#3656;%202-2565%20&#3619;&#3629;&#3610;%2012%20&#3648;&#3604;&#3639;&#3629;&#3609;%20&#3613;&#3656;&#3634;&#3618;&#3623;&#3636;&#3592;&#3633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5.1"/>
      <sheetName val="รายละเอียด 2.5.1"/>
      <sheetName val="2.7.1"/>
      <sheetName val="2.9.1"/>
      <sheetName val="รายละเอียด 2.9.1"/>
      <sheetName val="000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E5" activePane="bottomRight" state="frozen"/>
      <selection activeCell="B4" sqref="B4:E20"/>
      <selection pane="topRight" activeCell="B4" sqref="B4:E20"/>
      <selection pane="bottomLeft" activeCell="B4" sqref="B4:E20"/>
      <selection pane="bottomRight" activeCell="B4" sqref="A4:E20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</row>
    <row r="4" spans="1:52" ht="48.75" customHeight="1" x14ac:dyDescent="0.55000000000000004">
      <c r="A4" s="19" t="s">
        <v>10</v>
      </c>
      <c r="B4" s="20" t="s">
        <v>11</v>
      </c>
      <c r="C4" s="21"/>
      <c r="D4" s="22" t="s">
        <v>12</v>
      </c>
      <c r="E4" s="22" t="s">
        <v>13</v>
      </c>
      <c r="F4" s="22" t="s">
        <v>14</v>
      </c>
      <c r="G4" s="22" t="s">
        <v>15</v>
      </c>
      <c r="H4" s="23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7"/>
      <c r="D5" s="28">
        <v>1</v>
      </c>
      <c r="E5" s="29">
        <v>4</v>
      </c>
      <c r="F5" s="30">
        <f>IF(E5=0,0,IF(E5="N/A",1,IF(E5&lt;=K$12,1,IF(E5=L$12,2,IF(E5&lt;L$12,(((E5-K$12)/O$10)+1),IF(E5=M$12,3,IF(E5&lt;M$12,(((E5-L$12)/O$10)+2),IF(E5=N$12,4,IF(E5&lt;N$12,(((E5-M$12)/O$10)+3),IF(E5&gt;=O$12,5,IF(E5&lt;O$39,(((E5-N$12)/O$10)+4),0)))))))))))</f>
        <v>5</v>
      </c>
      <c r="G5" s="31" t="str">
        <f>IF(F5=5,"ü","û")</f>
        <v>ü</v>
      </c>
      <c r="H5" s="29">
        <v>1</v>
      </c>
      <c r="I5" s="32" t="s">
        <v>20</v>
      </c>
      <c r="J5" s="33"/>
      <c r="K5" s="33" t="s">
        <v>21</v>
      </c>
      <c r="L5" s="33"/>
      <c r="M5" s="33"/>
      <c r="N5" s="33"/>
      <c r="O5" s="33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8">
        <v>1</v>
      </c>
      <c r="E6" s="29">
        <v>1</v>
      </c>
      <c r="F6" s="30">
        <f>IF(E6=0,0,IF(E6="N/A",1,IF(E6&lt;=K$12,1,IF(E6=L$12,2,IF(E6&lt;L$12,(((E6-K$12)/O$10)+1),IF(E6=M$12,3,IF(E6&lt;M$12,(((E6-L$12)/O$10)+2),IF(E6=N$12,4,IF(E6&lt;N$12,(((E6-M$12)/O$10)+3),IF(E6&gt;=O$12,5,IF(E6&lt;O$39,(((E6-N$12)/O$10)+4),0)))))))))))</f>
        <v>5</v>
      </c>
      <c r="G6" s="31" t="str">
        <f t="shared" ref="G6:G20" si="0">IF(F6=5,"ü","û")</f>
        <v>ü</v>
      </c>
      <c r="H6" s="29" t="s">
        <v>23</v>
      </c>
      <c r="I6" s="32" t="s">
        <v>20</v>
      </c>
      <c r="J6" s="33"/>
      <c r="K6" s="35" t="s">
        <v>24</v>
      </c>
      <c r="L6" s="35" t="s">
        <v>25</v>
      </c>
      <c r="M6" s="35" t="s">
        <v>26</v>
      </c>
      <c r="N6" s="35" t="s">
        <v>27</v>
      </c>
      <c r="O6" s="35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29</v>
      </c>
      <c r="C7" s="34"/>
      <c r="D7" s="28">
        <v>1</v>
      </c>
      <c r="E7" s="29">
        <v>2</v>
      </c>
      <c r="F7" s="30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5</v>
      </c>
      <c r="G7" s="31" t="str">
        <f t="shared" si="0"/>
        <v>ü</v>
      </c>
      <c r="H7" s="29">
        <v>1</v>
      </c>
      <c r="I7" s="32" t="s">
        <v>20</v>
      </c>
      <c r="J7" s="33"/>
      <c r="K7" s="36">
        <v>11</v>
      </c>
      <c r="L7" s="36">
        <v>12</v>
      </c>
      <c r="M7" s="36">
        <v>13</v>
      </c>
      <c r="N7" s="36">
        <v>14</v>
      </c>
      <c r="O7" s="36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30</v>
      </c>
      <c r="C8" s="27"/>
      <c r="D8" s="28">
        <v>1</v>
      </c>
      <c r="E8" s="29">
        <v>2</v>
      </c>
      <c r="F8" s="30">
        <f t="shared" si="1"/>
        <v>5</v>
      </c>
      <c r="G8" s="31" t="str">
        <f t="shared" si="0"/>
        <v>ü</v>
      </c>
      <c r="H8" s="29">
        <v>1</v>
      </c>
      <c r="I8" s="32" t="s">
        <v>20</v>
      </c>
      <c r="J8" s="33"/>
      <c r="K8" s="37"/>
      <c r="L8" s="38"/>
      <c r="M8" s="38"/>
      <c r="N8" s="38"/>
      <c r="O8" s="38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39" t="s">
        <v>31</v>
      </c>
      <c r="C9" s="39"/>
      <c r="D9" s="28">
        <v>1</v>
      </c>
      <c r="E9" s="29">
        <v>2</v>
      </c>
      <c r="F9" s="30">
        <f t="shared" si="1"/>
        <v>5</v>
      </c>
      <c r="G9" s="31" t="str">
        <f t="shared" si="0"/>
        <v>ü</v>
      </c>
      <c r="H9" s="29">
        <v>1</v>
      </c>
      <c r="I9" s="32" t="s">
        <v>20</v>
      </c>
      <c r="J9" s="33"/>
      <c r="K9" s="40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39" t="s">
        <v>33</v>
      </c>
      <c r="C10" s="39"/>
      <c r="D10" s="28">
        <v>1</v>
      </c>
      <c r="E10" s="29">
        <v>2</v>
      </c>
      <c r="F10" s="30">
        <f t="shared" si="1"/>
        <v>5</v>
      </c>
      <c r="G10" s="31" t="str">
        <f t="shared" si="0"/>
        <v>ü</v>
      </c>
      <c r="H10" s="41">
        <v>1</v>
      </c>
      <c r="I10" s="32" t="s">
        <v>20</v>
      </c>
      <c r="J10" s="33"/>
      <c r="K10" s="33" t="s">
        <v>21</v>
      </c>
      <c r="L10" s="33"/>
      <c r="M10" s="33"/>
      <c r="N10" s="33"/>
      <c r="O10" s="42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34</v>
      </c>
      <c r="C11" s="27"/>
      <c r="D11" s="28">
        <v>1</v>
      </c>
      <c r="E11" s="29">
        <v>1</v>
      </c>
      <c r="F11" s="30">
        <f t="shared" si="1"/>
        <v>5</v>
      </c>
      <c r="G11" s="31" t="str">
        <f t="shared" si="0"/>
        <v>ü</v>
      </c>
      <c r="H11" s="29">
        <v>1</v>
      </c>
      <c r="I11" s="43" t="s">
        <v>35</v>
      </c>
      <c r="K11" s="35" t="s">
        <v>24</v>
      </c>
      <c r="L11" s="35" t="s">
        <v>25</v>
      </c>
      <c r="M11" s="35" t="s">
        <v>26</v>
      </c>
      <c r="N11" s="35" t="s">
        <v>27</v>
      </c>
      <c r="O11" s="35" t="s">
        <v>28</v>
      </c>
      <c r="P11" s="44"/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6" t="s">
        <v>36</v>
      </c>
      <c r="C12" s="46"/>
      <c r="D12" s="28">
        <v>1</v>
      </c>
      <c r="E12" s="29">
        <v>1</v>
      </c>
      <c r="F12" s="30">
        <f t="shared" si="1"/>
        <v>5</v>
      </c>
      <c r="G12" s="31" t="str">
        <f t="shared" si="0"/>
        <v>ü</v>
      </c>
      <c r="H12" s="41">
        <v>1</v>
      </c>
      <c r="I12" s="43" t="s">
        <v>35</v>
      </c>
      <c r="K12" s="47"/>
      <c r="L12" s="47"/>
      <c r="M12" s="47"/>
      <c r="N12" s="47"/>
      <c r="O12" s="48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6" t="s">
        <v>37</v>
      </c>
      <c r="C13" s="46"/>
      <c r="D13" s="28">
        <v>1</v>
      </c>
      <c r="E13" s="29">
        <v>0</v>
      </c>
      <c r="F13" s="30">
        <f t="shared" si="1"/>
        <v>0</v>
      </c>
      <c r="G13" s="31" t="str">
        <f t="shared" si="0"/>
        <v>û</v>
      </c>
      <c r="H13" s="29">
        <v>0</v>
      </c>
      <c r="I13" s="43" t="s">
        <v>35</v>
      </c>
      <c r="J13" s="33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6" t="s">
        <v>38</v>
      </c>
      <c r="C14" s="46"/>
      <c r="D14" s="28">
        <v>1</v>
      </c>
      <c r="E14" s="29">
        <v>1</v>
      </c>
      <c r="F14" s="30">
        <f t="shared" si="1"/>
        <v>5</v>
      </c>
      <c r="G14" s="31" t="str">
        <f t="shared" si="0"/>
        <v>ü</v>
      </c>
      <c r="H14" s="29">
        <v>1</v>
      </c>
      <c r="I14" s="43" t="s">
        <v>35</v>
      </c>
      <c r="J14" s="33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9" t="s">
        <v>39</v>
      </c>
      <c r="C15" s="50"/>
      <c r="D15" s="28">
        <v>1</v>
      </c>
      <c r="E15" s="29">
        <v>4</v>
      </c>
      <c r="F15" s="30">
        <f t="shared" si="1"/>
        <v>5</v>
      </c>
      <c r="G15" s="31" t="str">
        <f t="shared" si="0"/>
        <v>ü</v>
      </c>
      <c r="H15" s="29">
        <v>100</v>
      </c>
      <c r="I15" s="43" t="s">
        <v>40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41</v>
      </c>
      <c r="C16" s="34"/>
      <c r="D16" s="28">
        <v>1</v>
      </c>
      <c r="E16" s="29">
        <v>0</v>
      </c>
      <c r="F16" s="30">
        <f t="shared" si="1"/>
        <v>0</v>
      </c>
      <c r="G16" s="31" t="str">
        <f t="shared" si="0"/>
        <v>û</v>
      </c>
      <c r="H16" s="29">
        <v>0</v>
      </c>
      <c r="I16" s="43" t="s">
        <v>35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42</v>
      </c>
      <c r="C17" s="34"/>
      <c r="D17" s="28">
        <v>1</v>
      </c>
      <c r="E17" s="29">
        <v>5</v>
      </c>
      <c r="F17" s="30">
        <f t="shared" si="1"/>
        <v>5</v>
      </c>
      <c r="G17" s="31" t="str">
        <f t="shared" si="0"/>
        <v>ü</v>
      </c>
      <c r="H17" s="29">
        <v>1</v>
      </c>
      <c r="I17" s="43" t="s">
        <v>40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43</v>
      </c>
      <c r="C18" s="34"/>
      <c r="D18" s="28">
        <v>1</v>
      </c>
      <c r="E18" s="29">
        <v>2</v>
      </c>
      <c r="F18" s="30">
        <f t="shared" si="1"/>
        <v>5</v>
      </c>
      <c r="G18" s="31" t="str">
        <f t="shared" si="0"/>
        <v>ü</v>
      </c>
      <c r="H18" s="29">
        <v>1</v>
      </c>
      <c r="I18" s="32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44</v>
      </c>
      <c r="C19" s="34"/>
      <c r="D19" s="28">
        <v>1</v>
      </c>
      <c r="E19" s="29">
        <v>2</v>
      </c>
      <c r="F19" s="30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5</v>
      </c>
      <c r="G19" s="31" t="str">
        <f t="shared" si="0"/>
        <v>ü</v>
      </c>
      <c r="H19" s="29">
        <v>1</v>
      </c>
      <c r="I19" s="32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1" t="s">
        <v>45</v>
      </c>
      <c r="B20" s="52"/>
      <c r="C20" s="53"/>
      <c r="D20" s="54">
        <v>15</v>
      </c>
      <c r="E20" s="55">
        <f>SUM(E5:E19)</f>
        <v>29</v>
      </c>
      <c r="F20" s="56">
        <f>IF(E20=0,0,IF(E20="N/A",1,IF(E20&lt;=K$7,1,IF(E20=L$7,2,IF(E20&lt;L$7,(((E20-K$7)/O$5)+1),IF(E20=M$7,3,IF(E20&lt;M$7,(((E20-L$7)/O$5)+2),IF(E20=N$7,4,IF(E20&lt;N$7,(((E20-M$7)/O$5)+3),IF(E20&gt;=O$7,5,IF(E20&lt;O$39,(((E20-N$7)/O$5)+4),0)))))))))))</f>
        <v>5</v>
      </c>
      <c r="G20" s="57" t="str">
        <f t="shared" si="0"/>
        <v>ü</v>
      </c>
      <c r="H20" s="58"/>
      <c r="I20" s="58"/>
    </row>
    <row r="21" spans="1:52" s="6" customFormat="1" x14ac:dyDescent="0.2"/>
    <row r="22" spans="1:52" s="6" customFormat="1" ht="55.5" x14ac:dyDescent="0.2">
      <c r="A22" s="59" t="s">
        <v>46</v>
      </c>
      <c r="B22" s="59"/>
      <c r="C22" s="60" t="s">
        <v>47</v>
      </c>
      <c r="D22" s="60"/>
      <c r="E22" s="60"/>
      <c r="F22" s="61" t="s">
        <v>2</v>
      </c>
      <c r="G22" s="61" t="s">
        <v>48</v>
      </c>
      <c r="H22" s="62" t="s">
        <v>15</v>
      </c>
      <c r="I22" s="63" t="s">
        <v>16</v>
      </c>
      <c r="J22" s="64" t="s">
        <v>17</v>
      </c>
    </row>
    <row r="23" spans="1:52" s="6" customFormat="1" ht="27.75" x14ac:dyDescent="0.2">
      <c r="A23" s="59"/>
      <c r="B23" s="59"/>
      <c r="C23" s="60"/>
      <c r="D23" s="60"/>
      <c r="E23" s="60"/>
      <c r="F23" s="65">
        <v>5</v>
      </c>
      <c r="G23" s="66">
        <v>5</v>
      </c>
      <c r="H23" s="31" t="str">
        <f>IF(G23=5,"ü","û")</f>
        <v>ü</v>
      </c>
      <c r="I23" s="67">
        <v>5</v>
      </c>
      <c r="J23" s="68"/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49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50</v>
      </c>
      <c r="D32" s="6">
        <f t="shared" si="2"/>
        <v>1</v>
      </c>
      <c r="E32" s="6">
        <f t="shared" si="2"/>
        <v>4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51</v>
      </c>
      <c r="D33" s="6">
        <f t="shared" si="2"/>
        <v>1</v>
      </c>
      <c r="E33" s="6">
        <f t="shared" si="2"/>
        <v>1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52</v>
      </c>
      <c r="D34" s="6">
        <f t="shared" si="2"/>
        <v>1</v>
      </c>
      <c r="E34" s="6">
        <f t="shared" si="2"/>
        <v>2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53</v>
      </c>
      <c r="D35" s="6">
        <f t="shared" si="2"/>
        <v>1</v>
      </c>
      <c r="E35" s="6">
        <f t="shared" si="2"/>
        <v>2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54</v>
      </c>
      <c r="D36" s="6">
        <f t="shared" si="2"/>
        <v>1</v>
      </c>
      <c r="E36" s="6">
        <f t="shared" si="2"/>
        <v>2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55</v>
      </c>
      <c r="D37" s="6">
        <f t="shared" si="2"/>
        <v>1</v>
      </c>
      <c r="E37" s="6">
        <f t="shared" si="2"/>
        <v>2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56</v>
      </c>
      <c r="D38" s="6">
        <f t="shared" si="2"/>
        <v>1</v>
      </c>
      <c r="E38" s="6">
        <f t="shared" si="2"/>
        <v>1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57</v>
      </c>
      <c r="D39" s="6">
        <f t="shared" si="2"/>
        <v>1</v>
      </c>
      <c r="E39" s="6">
        <f t="shared" si="2"/>
        <v>1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58</v>
      </c>
      <c r="D40" s="6">
        <f t="shared" si="2"/>
        <v>1</v>
      </c>
      <c r="E40" s="6">
        <f t="shared" si="2"/>
        <v>0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59</v>
      </c>
      <c r="D41" s="6">
        <f t="shared" si="2"/>
        <v>1</v>
      </c>
      <c r="E41" s="6">
        <f t="shared" si="2"/>
        <v>1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60</v>
      </c>
      <c r="D42" s="6">
        <f t="shared" si="2"/>
        <v>1</v>
      </c>
      <c r="E42" s="6">
        <f t="shared" si="2"/>
        <v>4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61</v>
      </c>
      <c r="D43" s="6">
        <f t="shared" si="2"/>
        <v>1</v>
      </c>
      <c r="E43" s="6">
        <f t="shared" si="2"/>
        <v>0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62</v>
      </c>
      <c r="D44" s="6">
        <f t="shared" si="2"/>
        <v>1</v>
      </c>
      <c r="E44" s="6">
        <f t="shared" si="2"/>
        <v>5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63</v>
      </c>
      <c r="D45" s="6">
        <f t="shared" si="2"/>
        <v>1</v>
      </c>
      <c r="E45" s="6">
        <f t="shared" si="2"/>
        <v>2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64</v>
      </c>
      <c r="D46" s="6">
        <f t="shared" si="2"/>
        <v>1</v>
      </c>
      <c r="E46" s="6">
        <f t="shared" si="2"/>
        <v>2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>
        <f t="shared" si="3"/>
        <v>29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4"/>
  <sheetViews>
    <sheetView zoomScale="60" zoomScaleNormal="60" workbookViewId="0">
      <pane xSplit="2" ySplit="4" topLeftCell="C89" activePane="bottomRight" state="frozen"/>
      <selection activeCell="B4" sqref="B4:E19"/>
      <selection pane="topRight" activeCell="B4" sqref="B4:E19"/>
      <selection pane="bottomLeft" activeCell="B4" sqref="B4:E19"/>
      <selection pane="bottomRight" activeCell="B4" sqref="B4:E20"/>
    </sheetView>
  </sheetViews>
  <sheetFormatPr defaultColWidth="9" defaultRowHeight="24" x14ac:dyDescent="0.2"/>
  <cols>
    <col min="1" max="1" width="9.875" style="73" customWidth="1"/>
    <col min="2" max="2" width="25" style="73" customWidth="1"/>
    <col min="3" max="3" width="31.5" style="73" customWidth="1"/>
    <col min="4" max="4" width="36.375" style="73" hidden="1" customWidth="1"/>
    <col min="5" max="5" width="34.75" style="73" customWidth="1"/>
    <col min="6" max="6" width="21.25" style="73" hidden="1" customWidth="1"/>
    <col min="7" max="7" width="32.625" style="73" hidden="1" customWidth="1"/>
    <col min="8" max="8" width="30" style="73" customWidth="1"/>
    <col min="9" max="9" width="20" style="73" customWidth="1"/>
    <col min="10" max="51" width="9" style="33"/>
    <col min="52" max="16384" width="9" style="73"/>
  </cols>
  <sheetData>
    <row r="1" spans="1:51" ht="30.75" x14ac:dyDescent="0.2">
      <c r="A1" s="33"/>
      <c r="B1" s="69" t="s">
        <v>65</v>
      </c>
      <c r="C1" s="70" t="s">
        <v>66</v>
      </c>
      <c r="D1" s="70"/>
      <c r="E1" s="70"/>
      <c r="F1" s="70"/>
      <c r="G1" s="70"/>
      <c r="H1" s="70"/>
      <c r="I1" s="71" t="s">
        <v>2</v>
      </c>
      <c r="J1" s="72"/>
    </row>
    <row r="2" spans="1:51" ht="30.75" x14ac:dyDescent="0.2">
      <c r="A2" s="33"/>
      <c r="B2" s="74" t="s">
        <v>3</v>
      </c>
      <c r="C2" s="75" t="s">
        <v>4</v>
      </c>
      <c r="D2" s="76"/>
      <c r="E2" s="76"/>
      <c r="F2" s="76"/>
      <c r="G2" s="76"/>
      <c r="H2" s="76"/>
      <c r="I2" s="77" t="s">
        <v>5</v>
      </c>
      <c r="J2" s="78"/>
    </row>
    <row r="3" spans="1:51" s="33" customFormat="1" ht="27.75" x14ac:dyDescent="0.2">
      <c r="A3" s="79"/>
      <c r="B3" s="15" t="s">
        <v>6</v>
      </c>
      <c r="C3" s="16" t="s">
        <v>7</v>
      </c>
      <c r="D3" s="17"/>
      <c r="E3" s="17" t="s">
        <v>8</v>
      </c>
      <c r="G3" s="80"/>
      <c r="H3" s="80"/>
      <c r="I3" s="80"/>
    </row>
    <row r="4" spans="1:51" s="33" customFormat="1" ht="48" x14ac:dyDescent="0.2">
      <c r="A4" s="81" t="s">
        <v>10</v>
      </c>
      <c r="B4" s="82" t="s">
        <v>67</v>
      </c>
      <c r="C4" s="83" t="s">
        <v>68</v>
      </c>
      <c r="D4" s="84" t="s">
        <v>69</v>
      </c>
      <c r="E4" s="84" t="s">
        <v>70</v>
      </c>
      <c r="F4" s="84" t="s">
        <v>71</v>
      </c>
      <c r="G4" s="84" t="s">
        <v>72</v>
      </c>
      <c r="H4" s="84" t="s">
        <v>73</v>
      </c>
      <c r="I4" s="85" t="s">
        <v>74</v>
      </c>
    </row>
    <row r="5" spans="1:51" x14ac:dyDescent="0.2">
      <c r="A5" s="86">
        <v>1</v>
      </c>
      <c r="B5" s="87" t="s">
        <v>75</v>
      </c>
      <c r="C5" s="88" t="s">
        <v>76</v>
      </c>
      <c r="D5" s="88" t="s">
        <v>77</v>
      </c>
      <c r="E5" s="89"/>
      <c r="F5" s="90">
        <v>4900</v>
      </c>
      <c r="G5" s="91" t="s">
        <v>78</v>
      </c>
      <c r="H5" s="92" t="s">
        <v>79</v>
      </c>
      <c r="I5" s="89" t="s">
        <v>80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</row>
    <row r="6" spans="1:51" ht="96" x14ac:dyDescent="0.2">
      <c r="A6" s="93"/>
      <c r="B6" s="94"/>
      <c r="C6" s="95"/>
      <c r="D6" s="95"/>
      <c r="E6" s="96" t="s">
        <v>81</v>
      </c>
      <c r="F6" s="97">
        <v>4700</v>
      </c>
      <c r="G6" s="98" t="s">
        <v>82</v>
      </c>
      <c r="H6" s="99" t="s">
        <v>79</v>
      </c>
      <c r="I6" s="100" t="s">
        <v>83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51" ht="168" x14ac:dyDescent="0.2">
      <c r="A7" s="101"/>
      <c r="B7" s="94"/>
      <c r="C7" s="95"/>
      <c r="D7" s="95"/>
      <c r="E7" s="102" t="s">
        <v>84</v>
      </c>
      <c r="F7" s="103">
        <v>4700</v>
      </c>
      <c r="G7" s="104" t="s">
        <v>85</v>
      </c>
      <c r="H7" s="104" t="s">
        <v>79</v>
      </c>
      <c r="I7" s="105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</row>
    <row r="8" spans="1:51" ht="48" x14ac:dyDescent="0.2">
      <c r="A8" s="86">
        <v>2</v>
      </c>
      <c r="B8" s="87" t="s">
        <v>75</v>
      </c>
      <c r="C8" s="106" t="s">
        <v>87</v>
      </c>
      <c r="D8" s="106" t="s">
        <v>88</v>
      </c>
      <c r="E8" s="91"/>
      <c r="F8" s="107">
        <v>4700</v>
      </c>
      <c r="G8" s="91" t="s">
        <v>89</v>
      </c>
      <c r="H8" s="92" t="s">
        <v>90</v>
      </c>
      <c r="I8" s="89" t="s">
        <v>91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</row>
    <row r="9" spans="1:51" ht="96" x14ac:dyDescent="0.2">
      <c r="A9" s="93"/>
      <c r="B9" s="94"/>
      <c r="C9" s="106"/>
      <c r="D9" s="106"/>
      <c r="E9" s="96" t="s">
        <v>92</v>
      </c>
      <c r="F9" s="108">
        <v>4900</v>
      </c>
      <c r="G9" s="96" t="s">
        <v>89</v>
      </c>
      <c r="H9" s="99" t="s">
        <v>90</v>
      </c>
      <c r="I9" s="109" t="s">
        <v>93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ht="96" x14ac:dyDescent="0.2">
      <c r="A10" s="93"/>
      <c r="B10" s="94"/>
      <c r="C10" s="106"/>
      <c r="D10" s="106"/>
      <c r="E10" s="96" t="s">
        <v>94</v>
      </c>
      <c r="F10" s="108">
        <v>4700</v>
      </c>
      <c r="G10" s="96" t="s">
        <v>95</v>
      </c>
      <c r="H10" s="99" t="s">
        <v>90</v>
      </c>
      <c r="I10" s="110" t="s">
        <v>96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</row>
    <row r="11" spans="1:51" ht="120" x14ac:dyDescent="0.2">
      <c r="A11" s="101"/>
      <c r="B11" s="111"/>
      <c r="C11" s="106"/>
      <c r="D11" s="106"/>
      <c r="E11" s="102" t="s">
        <v>97</v>
      </c>
      <c r="F11" s="112">
        <v>4700</v>
      </c>
      <c r="G11" s="102" t="s">
        <v>98</v>
      </c>
      <c r="H11" s="104" t="s">
        <v>90</v>
      </c>
      <c r="I11" s="105" t="s">
        <v>99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</row>
    <row r="12" spans="1:51" x14ac:dyDescent="0.2">
      <c r="A12" s="86">
        <v>3</v>
      </c>
      <c r="B12" s="113" t="s">
        <v>75</v>
      </c>
      <c r="C12" s="106" t="s">
        <v>100</v>
      </c>
      <c r="D12" s="106" t="s">
        <v>101</v>
      </c>
      <c r="E12" s="92"/>
      <c r="F12" s="90">
        <v>5000</v>
      </c>
      <c r="G12" s="92" t="s">
        <v>102</v>
      </c>
      <c r="H12" s="92" t="s">
        <v>90</v>
      </c>
      <c r="I12" s="114" t="s">
        <v>103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</row>
    <row r="13" spans="1:51" ht="72" x14ac:dyDescent="0.2">
      <c r="A13" s="93"/>
      <c r="B13" s="113"/>
      <c r="C13" s="106"/>
      <c r="D13" s="106"/>
      <c r="E13" s="99" t="s">
        <v>104</v>
      </c>
      <c r="F13" s="108">
        <v>4700</v>
      </c>
      <c r="G13" s="96" t="s">
        <v>105</v>
      </c>
      <c r="H13" s="99" t="s">
        <v>90</v>
      </c>
      <c r="I13" s="110" t="s">
        <v>106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</row>
    <row r="14" spans="1:51" ht="72" x14ac:dyDescent="0.2">
      <c r="A14" s="101"/>
      <c r="B14" s="113"/>
      <c r="C14" s="106"/>
      <c r="D14" s="106"/>
      <c r="E14" s="104" t="s">
        <v>107</v>
      </c>
      <c r="F14" s="112">
        <v>4700</v>
      </c>
      <c r="G14" s="102" t="s">
        <v>108</v>
      </c>
      <c r="H14" s="104" t="s">
        <v>90</v>
      </c>
      <c r="I14" s="105" t="s">
        <v>109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</row>
    <row r="15" spans="1:51" x14ac:dyDescent="0.2">
      <c r="A15" s="115">
        <v>4</v>
      </c>
      <c r="B15" s="113" t="s">
        <v>75</v>
      </c>
      <c r="C15" s="106" t="s">
        <v>110</v>
      </c>
      <c r="D15" s="106" t="s">
        <v>111</v>
      </c>
      <c r="E15" s="91"/>
      <c r="F15" s="107">
        <v>10000</v>
      </c>
      <c r="G15" s="92" t="s">
        <v>112</v>
      </c>
      <c r="H15" s="92" t="s">
        <v>90</v>
      </c>
      <c r="I15" s="89" t="s">
        <v>113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ht="48" x14ac:dyDescent="0.2">
      <c r="A16" s="115"/>
      <c r="B16" s="113"/>
      <c r="C16" s="106"/>
      <c r="D16" s="106"/>
      <c r="E16" s="98" t="s">
        <v>114</v>
      </c>
      <c r="F16" s="116">
        <v>10000</v>
      </c>
      <c r="G16" s="96" t="s">
        <v>112</v>
      </c>
      <c r="H16" s="96" t="s">
        <v>90</v>
      </c>
      <c r="I16" s="109" t="s">
        <v>115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</row>
    <row r="17" spans="1:51" ht="48" x14ac:dyDescent="0.2">
      <c r="A17" s="115"/>
      <c r="B17" s="113"/>
      <c r="C17" s="106"/>
      <c r="D17" s="106"/>
      <c r="E17" s="104" t="s">
        <v>116</v>
      </c>
      <c r="F17" s="103">
        <v>10000</v>
      </c>
      <c r="G17" s="102" t="s">
        <v>117</v>
      </c>
      <c r="H17" s="102" t="s">
        <v>90</v>
      </c>
      <c r="I17" s="117" t="s">
        <v>118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x14ac:dyDescent="0.2">
      <c r="A18" s="86">
        <v>5</v>
      </c>
      <c r="B18" s="113" t="s">
        <v>75</v>
      </c>
      <c r="C18" s="88" t="s">
        <v>119</v>
      </c>
      <c r="D18" s="88" t="s">
        <v>120</v>
      </c>
      <c r="E18" s="92"/>
      <c r="F18" s="90">
        <v>5000</v>
      </c>
      <c r="G18" s="92" t="s">
        <v>121</v>
      </c>
      <c r="H18" s="91" t="s">
        <v>122</v>
      </c>
      <c r="I18" s="89" t="s">
        <v>123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</row>
    <row r="19" spans="1:51" ht="120" x14ac:dyDescent="0.2">
      <c r="A19" s="93"/>
      <c r="B19" s="113"/>
      <c r="C19" s="95"/>
      <c r="D19" s="95"/>
      <c r="E19" s="96" t="s">
        <v>124</v>
      </c>
      <c r="F19" s="108">
        <v>10000</v>
      </c>
      <c r="G19" s="96" t="s">
        <v>125</v>
      </c>
      <c r="H19" s="98" t="s">
        <v>122</v>
      </c>
      <c r="I19" s="109" t="s">
        <v>126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ht="72" x14ac:dyDescent="0.2">
      <c r="A20" s="101"/>
      <c r="B20" s="113"/>
      <c r="C20" s="118"/>
      <c r="D20" s="118"/>
      <c r="E20" s="102" t="s">
        <v>127</v>
      </c>
      <c r="F20" s="112">
        <v>10000</v>
      </c>
      <c r="G20" s="102" t="s">
        <v>128</v>
      </c>
      <c r="H20" s="104" t="s">
        <v>122</v>
      </c>
      <c r="I20" s="117" t="s">
        <v>129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x14ac:dyDescent="0.2">
      <c r="A21" s="115">
        <v>6</v>
      </c>
      <c r="B21" s="115" t="s">
        <v>130</v>
      </c>
      <c r="C21" s="88" t="s">
        <v>131</v>
      </c>
      <c r="D21" s="88" t="s">
        <v>132</v>
      </c>
      <c r="E21" s="91"/>
      <c r="F21" s="119">
        <v>3000</v>
      </c>
      <c r="G21" s="92" t="s">
        <v>133</v>
      </c>
      <c r="H21" s="120" t="s">
        <v>122</v>
      </c>
      <c r="I21" s="91" t="s">
        <v>134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ht="72" x14ac:dyDescent="0.2">
      <c r="A22" s="115"/>
      <c r="B22" s="115"/>
      <c r="C22" s="95"/>
      <c r="D22" s="95"/>
      <c r="E22" s="98" t="s">
        <v>135</v>
      </c>
      <c r="F22" s="121">
        <v>11000</v>
      </c>
      <c r="G22" s="99" t="s">
        <v>136</v>
      </c>
      <c r="H22" s="122" t="s">
        <v>122</v>
      </c>
      <c r="I22" s="96" t="s">
        <v>137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ht="48" x14ac:dyDescent="0.2">
      <c r="A23" s="86"/>
      <c r="B23" s="115"/>
      <c r="C23" s="118"/>
      <c r="D23" s="118"/>
      <c r="E23" s="104" t="s">
        <v>138</v>
      </c>
      <c r="F23" s="123">
        <v>11000</v>
      </c>
      <c r="G23" s="104" t="s">
        <v>139</v>
      </c>
      <c r="H23" s="124" t="s">
        <v>122</v>
      </c>
      <c r="I23" s="102" t="s">
        <v>140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x14ac:dyDescent="0.2">
      <c r="A24" s="115">
        <v>7</v>
      </c>
      <c r="B24" s="113" t="s">
        <v>75</v>
      </c>
      <c r="C24" s="106" t="s">
        <v>141</v>
      </c>
      <c r="D24" s="106" t="s">
        <v>142</v>
      </c>
      <c r="E24" s="92"/>
      <c r="F24" s="90">
        <v>6300</v>
      </c>
      <c r="G24" s="92" t="s">
        <v>143</v>
      </c>
      <c r="H24" s="91" t="s">
        <v>144</v>
      </c>
      <c r="I24" s="114" t="s">
        <v>145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51" ht="48" x14ac:dyDescent="0.2">
      <c r="A25" s="115"/>
      <c r="B25" s="113"/>
      <c r="C25" s="106"/>
      <c r="D25" s="106"/>
      <c r="E25" s="99" t="s">
        <v>146</v>
      </c>
      <c r="F25" s="108">
        <v>4000</v>
      </c>
      <c r="G25" s="96" t="s">
        <v>147</v>
      </c>
      <c r="H25" s="98" t="s">
        <v>144</v>
      </c>
      <c r="I25" s="109" t="s">
        <v>148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</row>
    <row r="26" spans="1:51" ht="48" x14ac:dyDescent="0.2">
      <c r="A26" s="115"/>
      <c r="B26" s="113"/>
      <c r="C26" s="106"/>
      <c r="D26" s="106"/>
      <c r="E26" s="104" t="s">
        <v>149</v>
      </c>
      <c r="F26" s="112">
        <v>4000</v>
      </c>
      <c r="G26" s="102" t="s">
        <v>150</v>
      </c>
      <c r="H26" s="104" t="s">
        <v>144</v>
      </c>
      <c r="I26" s="117" t="s">
        <v>151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</row>
    <row r="27" spans="1:51" x14ac:dyDescent="0.2">
      <c r="A27" s="115">
        <v>8</v>
      </c>
      <c r="B27" s="113" t="s">
        <v>75</v>
      </c>
      <c r="C27" s="88" t="s">
        <v>152</v>
      </c>
      <c r="D27" s="88" t="s">
        <v>153</v>
      </c>
      <c r="E27" s="92"/>
      <c r="F27" s="90">
        <v>4300</v>
      </c>
      <c r="G27" s="92" t="s">
        <v>154</v>
      </c>
      <c r="H27" s="125" t="s">
        <v>144</v>
      </c>
      <c r="I27" s="126" t="s">
        <v>155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</row>
    <row r="28" spans="1:51" ht="72" x14ac:dyDescent="0.2">
      <c r="A28" s="115"/>
      <c r="B28" s="113"/>
      <c r="C28" s="95"/>
      <c r="D28" s="95"/>
      <c r="E28" s="96" t="s">
        <v>156</v>
      </c>
      <c r="F28" s="97">
        <v>5000</v>
      </c>
      <c r="G28" s="99" t="s">
        <v>154</v>
      </c>
      <c r="H28" s="125" t="s">
        <v>144</v>
      </c>
      <c r="I28" s="126" t="s">
        <v>157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</row>
    <row r="29" spans="1:51" ht="96" x14ac:dyDescent="0.2">
      <c r="A29" s="115"/>
      <c r="B29" s="113"/>
      <c r="C29" s="118"/>
      <c r="D29" s="118"/>
      <c r="E29" s="102" t="s">
        <v>158</v>
      </c>
      <c r="F29" s="103">
        <v>5000</v>
      </c>
      <c r="G29" s="104" t="s">
        <v>159</v>
      </c>
      <c r="H29" s="125" t="s">
        <v>144</v>
      </c>
      <c r="I29" s="126" t="s">
        <v>160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51" x14ac:dyDescent="0.2">
      <c r="A30" s="115">
        <v>9</v>
      </c>
      <c r="B30" s="113" t="s">
        <v>75</v>
      </c>
      <c r="C30" s="88" t="s">
        <v>161</v>
      </c>
      <c r="D30" s="88" t="s">
        <v>162</v>
      </c>
      <c r="E30" s="91"/>
      <c r="F30" s="90">
        <v>6300</v>
      </c>
      <c r="G30" s="92" t="s">
        <v>163</v>
      </c>
      <c r="H30" s="92" t="s">
        <v>164</v>
      </c>
      <c r="I30" s="114" t="s">
        <v>165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</row>
    <row r="31" spans="1:51" ht="96" x14ac:dyDescent="0.2">
      <c r="A31" s="115"/>
      <c r="B31" s="113"/>
      <c r="C31" s="95"/>
      <c r="D31" s="95"/>
      <c r="E31" s="98" t="s">
        <v>166</v>
      </c>
      <c r="F31" s="97">
        <v>6300</v>
      </c>
      <c r="G31" s="99" t="s">
        <v>163</v>
      </c>
      <c r="H31" s="99" t="s">
        <v>164</v>
      </c>
      <c r="I31" s="110" t="s">
        <v>167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</row>
    <row r="32" spans="1:51" ht="96" x14ac:dyDescent="0.2">
      <c r="A32" s="115"/>
      <c r="B32" s="113"/>
      <c r="C32" s="118"/>
      <c r="D32" s="118"/>
      <c r="E32" s="104" t="s">
        <v>168</v>
      </c>
      <c r="F32" s="103">
        <v>6300</v>
      </c>
      <c r="G32" s="104" t="s">
        <v>169</v>
      </c>
      <c r="H32" s="104" t="s">
        <v>164</v>
      </c>
      <c r="I32" s="105" t="s">
        <v>170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</row>
    <row r="33" spans="1:51" x14ac:dyDescent="0.2">
      <c r="A33" s="115">
        <v>10</v>
      </c>
      <c r="B33" s="113" t="s">
        <v>75</v>
      </c>
      <c r="C33" s="127" t="s">
        <v>171</v>
      </c>
      <c r="D33" s="128" t="s">
        <v>172</v>
      </c>
      <c r="E33" s="129"/>
      <c r="F33" s="130">
        <v>10000</v>
      </c>
      <c r="G33" s="131" t="s">
        <v>173</v>
      </c>
      <c r="H33" s="132" t="s">
        <v>174</v>
      </c>
      <c r="I33" s="133" t="s">
        <v>175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</row>
    <row r="34" spans="1:51" ht="72" x14ac:dyDescent="0.2">
      <c r="A34" s="115"/>
      <c r="B34" s="113"/>
      <c r="C34" s="127"/>
      <c r="D34" s="128"/>
      <c r="E34" s="134" t="s">
        <v>176</v>
      </c>
      <c r="F34" s="135">
        <v>10000</v>
      </c>
      <c r="G34" s="136" t="s">
        <v>173</v>
      </c>
      <c r="H34" s="131" t="s">
        <v>174</v>
      </c>
      <c r="I34" s="137" t="s">
        <v>177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</row>
    <row r="35" spans="1:51" ht="72" x14ac:dyDescent="0.2">
      <c r="A35" s="115"/>
      <c r="B35" s="113"/>
      <c r="C35" s="127"/>
      <c r="D35" s="128"/>
      <c r="E35" s="129" t="s">
        <v>178</v>
      </c>
      <c r="F35" s="138">
        <v>10000</v>
      </c>
      <c r="G35" s="139" t="s">
        <v>179</v>
      </c>
      <c r="H35" s="140" t="s">
        <v>174</v>
      </c>
      <c r="I35" s="141" t="s">
        <v>180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</row>
    <row r="36" spans="1:51" x14ac:dyDescent="0.2">
      <c r="A36" s="115">
        <v>11</v>
      </c>
      <c r="B36" s="113" t="s">
        <v>75</v>
      </c>
      <c r="C36" s="142" t="s">
        <v>181</v>
      </c>
      <c r="D36" s="88" t="s">
        <v>182</v>
      </c>
      <c r="E36" s="92"/>
      <c r="F36" s="143">
        <v>10000</v>
      </c>
      <c r="G36" s="144" t="s">
        <v>183</v>
      </c>
      <c r="H36" s="144" t="s">
        <v>184</v>
      </c>
      <c r="I36" s="145" t="s">
        <v>185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</row>
    <row r="37" spans="1:51" ht="72" x14ac:dyDescent="0.2">
      <c r="A37" s="115"/>
      <c r="B37" s="113"/>
      <c r="C37" s="146"/>
      <c r="D37" s="95"/>
      <c r="E37" s="96" t="s">
        <v>186</v>
      </c>
      <c r="F37" s="147">
        <v>20000</v>
      </c>
      <c r="G37" s="131" t="s">
        <v>183</v>
      </c>
      <c r="H37" s="131" t="s">
        <v>184</v>
      </c>
      <c r="I37" s="148" t="s">
        <v>187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</row>
    <row r="38" spans="1:51" ht="72" x14ac:dyDescent="0.2">
      <c r="A38" s="115"/>
      <c r="B38" s="113"/>
      <c r="C38" s="149"/>
      <c r="D38" s="118"/>
      <c r="E38" s="102" t="s">
        <v>188</v>
      </c>
      <c r="F38" s="150">
        <v>20000</v>
      </c>
      <c r="G38" s="140" t="s">
        <v>189</v>
      </c>
      <c r="H38" s="140" t="s">
        <v>184</v>
      </c>
      <c r="I38" s="151" t="s">
        <v>190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</row>
    <row r="39" spans="1:51" x14ac:dyDescent="0.2">
      <c r="A39" s="115">
        <v>12</v>
      </c>
      <c r="B39" s="115" t="s">
        <v>75</v>
      </c>
      <c r="C39" s="106" t="s">
        <v>191</v>
      </c>
      <c r="D39" s="106" t="s">
        <v>192</v>
      </c>
      <c r="E39" s="92"/>
      <c r="F39" s="152">
        <v>18000</v>
      </c>
      <c r="G39" s="98" t="s">
        <v>193</v>
      </c>
      <c r="H39" s="153" t="s">
        <v>164</v>
      </c>
      <c r="I39" s="145" t="s">
        <v>194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</row>
    <row r="40" spans="1:51" ht="72" x14ac:dyDescent="0.2">
      <c r="A40" s="115"/>
      <c r="B40" s="115"/>
      <c r="C40" s="106"/>
      <c r="D40" s="106"/>
      <c r="E40" s="99" t="s">
        <v>195</v>
      </c>
      <c r="F40" s="154">
        <v>16000</v>
      </c>
      <c r="G40" s="155" t="s">
        <v>196</v>
      </c>
      <c r="H40" s="131" t="s">
        <v>197</v>
      </c>
      <c r="I40" s="137" t="s">
        <v>198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</row>
    <row r="41" spans="1:51" ht="48" x14ac:dyDescent="0.2">
      <c r="A41" s="115"/>
      <c r="B41" s="115"/>
      <c r="C41" s="106"/>
      <c r="D41" s="106"/>
      <c r="E41" s="104" t="s">
        <v>199</v>
      </c>
      <c r="F41" s="156">
        <v>16000</v>
      </c>
      <c r="G41" s="102" t="s">
        <v>196</v>
      </c>
      <c r="H41" s="157" t="s">
        <v>197</v>
      </c>
      <c r="I41" s="141" t="s">
        <v>200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</row>
    <row r="42" spans="1:51" x14ac:dyDescent="0.2">
      <c r="A42" s="115">
        <v>13</v>
      </c>
      <c r="B42" s="115" t="s">
        <v>75</v>
      </c>
      <c r="C42" s="106" t="s">
        <v>201</v>
      </c>
      <c r="D42" s="88" t="s">
        <v>202</v>
      </c>
      <c r="E42" s="98"/>
      <c r="F42" s="158">
        <v>18000</v>
      </c>
      <c r="G42" s="91" t="s">
        <v>203</v>
      </c>
      <c r="H42" s="153" t="s">
        <v>197</v>
      </c>
      <c r="I42" s="145" t="s">
        <v>204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</row>
    <row r="43" spans="1:51" ht="72" x14ac:dyDescent="0.2">
      <c r="A43" s="115"/>
      <c r="B43" s="115"/>
      <c r="C43" s="106"/>
      <c r="D43" s="95"/>
      <c r="E43" s="96" t="s">
        <v>205</v>
      </c>
      <c r="F43" s="121">
        <v>16000</v>
      </c>
      <c r="G43" s="98" t="s">
        <v>206</v>
      </c>
      <c r="H43" s="159" t="s">
        <v>197</v>
      </c>
      <c r="I43" s="137" t="s">
        <v>207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</row>
    <row r="44" spans="1:51" ht="48" x14ac:dyDescent="0.2">
      <c r="A44" s="86"/>
      <c r="B44" s="86"/>
      <c r="C44" s="88"/>
      <c r="D44" s="95"/>
      <c r="E44" s="98" t="s">
        <v>208</v>
      </c>
      <c r="F44" s="123">
        <v>16000</v>
      </c>
      <c r="G44" s="104" t="s">
        <v>203</v>
      </c>
      <c r="H44" s="157" t="s">
        <v>197</v>
      </c>
      <c r="I44" s="141" t="s">
        <v>209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</row>
    <row r="45" spans="1:51" ht="48" x14ac:dyDescent="0.2">
      <c r="A45" s="115">
        <v>14</v>
      </c>
      <c r="B45" s="115" t="s">
        <v>75</v>
      </c>
      <c r="C45" s="88" t="s">
        <v>210</v>
      </c>
      <c r="D45" s="88" t="s">
        <v>211</v>
      </c>
      <c r="E45" s="92"/>
      <c r="F45" s="119">
        <v>14000</v>
      </c>
      <c r="G45" s="91" t="s">
        <v>212</v>
      </c>
      <c r="H45" s="160" t="s">
        <v>213</v>
      </c>
      <c r="I45" s="161" t="s">
        <v>214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</row>
    <row r="46" spans="1:51" ht="72" x14ac:dyDescent="0.2">
      <c r="A46" s="115"/>
      <c r="B46" s="115"/>
      <c r="C46" s="95"/>
      <c r="D46" s="95"/>
      <c r="E46" s="99" t="s">
        <v>215</v>
      </c>
      <c r="F46" s="154">
        <v>18000</v>
      </c>
      <c r="G46" s="98" t="s">
        <v>216</v>
      </c>
      <c r="H46" s="162" t="s">
        <v>213</v>
      </c>
      <c r="I46" s="163" t="s">
        <v>217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</row>
    <row r="47" spans="1:51" ht="72" x14ac:dyDescent="0.2">
      <c r="A47" s="115"/>
      <c r="B47" s="86"/>
      <c r="C47" s="118"/>
      <c r="D47" s="118"/>
      <c r="E47" s="104" t="s">
        <v>218</v>
      </c>
      <c r="F47" s="164">
        <v>18000</v>
      </c>
      <c r="G47" s="104" t="s">
        <v>219</v>
      </c>
      <c r="H47" s="157" t="s">
        <v>213</v>
      </c>
      <c r="I47" s="141" t="s">
        <v>220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</row>
    <row r="48" spans="1:51" x14ac:dyDescent="0.2">
      <c r="A48" s="115">
        <v>15</v>
      </c>
      <c r="B48" s="115" t="s">
        <v>75</v>
      </c>
      <c r="C48" s="142" t="s">
        <v>221</v>
      </c>
      <c r="D48" s="88" t="s">
        <v>222</v>
      </c>
      <c r="E48" s="92"/>
      <c r="F48" s="165">
        <v>4000</v>
      </c>
      <c r="G48" s="92" t="s">
        <v>223</v>
      </c>
      <c r="H48" s="153" t="s">
        <v>224</v>
      </c>
      <c r="I48" s="145" t="s">
        <v>225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</row>
    <row r="49" spans="1:9" s="73" customFormat="1" ht="72" x14ac:dyDescent="0.2">
      <c r="A49" s="115"/>
      <c r="B49" s="115"/>
      <c r="C49" s="146"/>
      <c r="D49" s="95"/>
      <c r="E49" s="99" t="s">
        <v>226</v>
      </c>
      <c r="F49" s="166">
        <v>3500</v>
      </c>
      <c r="G49" s="96" t="s">
        <v>227</v>
      </c>
      <c r="H49" s="159" t="s">
        <v>224</v>
      </c>
      <c r="I49" s="137" t="s">
        <v>228</v>
      </c>
    </row>
    <row r="50" spans="1:9" s="73" customFormat="1" ht="72" x14ac:dyDescent="0.2">
      <c r="A50" s="86"/>
      <c r="B50" s="86"/>
      <c r="C50" s="146"/>
      <c r="D50" s="95"/>
      <c r="E50" s="104" t="s">
        <v>229</v>
      </c>
      <c r="F50" s="123">
        <v>3500</v>
      </c>
      <c r="G50" s="98" t="s">
        <v>230</v>
      </c>
      <c r="H50" s="167" t="s">
        <v>224</v>
      </c>
      <c r="I50" s="168" t="s">
        <v>231</v>
      </c>
    </row>
    <row r="51" spans="1:9" s="73" customFormat="1" x14ac:dyDescent="0.2">
      <c r="A51" s="115">
        <v>16</v>
      </c>
      <c r="B51" s="115" t="s">
        <v>75</v>
      </c>
      <c r="C51" s="88" t="s">
        <v>232</v>
      </c>
      <c r="D51" s="88" t="s">
        <v>233</v>
      </c>
      <c r="E51" s="169"/>
      <c r="F51" s="119">
        <v>4000</v>
      </c>
      <c r="G51" s="92" t="s">
        <v>234</v>
      </c>
      <c r="H51" s="170" t="s">
        <v>224</v>
      </c>
      <c r="I51" s="89" t="s">
        <v>235</v>
      </c>
    </row>
    <row r="52" spans="1:9" s="73" customFormat="1" ht="72" x14ac:dyDescent="0.2">
      <c r="A52" s="115"/>
      <c r="B52" s="115"/>
      <c r="C52" s="95"/>
      <c r="D52" s="95"/>
      <c r="E52" s="96" t="s">
        <v>236</v>
      </c>
      <c r="F52" s="154">
        <v>3500</v>
      </c>
      <c r="G52" s="96" t="s">
        <v>234</v>
      </c>
      <c r="H52" s="171" t="s">
        <v>224</v>
      </c>
      <c r="I52" s="100" t="s">
        <v>237</v>
      </c>
    </row>
    <row r="53" spans="1:9" s="73" customFormat="1" ht="72" x14ac:dyDescent="0.2">
      <c r="A53" s="86"/>
      <c r="B53" s="86"/>
      <c r="C53" s="118"/>
      <c r="D53" s="118"/>
      <c r="E53" s="102" t="s">
        <v>238</v>
      </c>
      <c r="F53" s="164">
        <v>3500</v>
      </c>
      <c r="G53" s="102" t="s">
        <v>239</v>
      </c>
      <c r="H53" s="172" t="s">
        <v>224</v>
      </c>
      <c r="I53" s="105" t="s">
        <v>240</v>
      </c>
    </row>
    <row r="54" spans="1:9" s="73" customFormat="1" x14ac:dyDescent="0.2">
      <c r="A54" s="115">
        <v>17</v>
      </c>
      <c r="B54" s="115" t="s">
        <v>75</v>
      </c>
      <c r="C54" s="88" t="s">
        <v>241</v>
      </c>
      <c r="D54" s="88" t="s">
        <v>242</v>
      </c>
      <c r="E54" s="169"/>
      <c r="F54" s="119">
        <v>4000</v>
      </c>
      <c r="G54" s="92" t="s">
        <v>243</v>
      </c>
      <c r="H54" s="120" t="s">
        <v>224</v>
      </c>
      <c r="I54" s="114" t="s">
        <v>244</v>
      </c>
    </row>
    <row r="55" spans="1:9" s="73" customFormat="1" ht="48" x14ac:dyDescent="0.2">
      <c r="A55" s="115"/>
      <c r="B55" s="115"/>
      <c r="C55" s="95"/>
      <c r="D55" s="95"/>
      <c r="E55" s="96" t="s">
        <v>245</v>
      </c>
      <c r="F55" s="154">
        <v>3500</v>
      </c>
      <c r="G55" s="96" t="s">
        <v>246</v>
      </c>
      <c r="H55" s="171" t="s">
        <v>224</v>
      </c>
      <c r="I55" s="173" t="s">
        <v>247</v>
      </c>
    </row>
    <row r="56" spans="1:9" s="73" customFormat="1" ht="72" x14ac:dyDescent="0.2">
      <c r="A56" s="115"/>
      <c r="B56" s="115"/>
      <c r="C56" s="118"/>
      <c r="D56" s="118"/>
      <c r="E56" s="102" t="s">
        <v>248</v>
      </c>
      <c r="F56" s="164">
        <v>3500</v>
      </c>
      <c r="G56" s="102" t="s">
        <v>249</v>
      </c>
      <c r="H56" s="172" t="s">
        <v>224</v>
      </c>
      <c r="I56" s="117" t="s">
        <v>250</v>
      </c>
    </row>
    <row r="57" spans="1:9" s="73" customFormat="1" x14ac:dyDescent="0.2">
      <c r="A57" s="115">
        <v>18</v>
      </c>
      <c r="B57" s="115" t="s">
        <v>251</v>
      </c>
      <c r="C57" s="106" t="s">
        <v>252</v>
      </c>
      <c r="D57" s="106" t="s">
        <v>253</v>
      </c>
      <c r="E57" s="169" t="s">
        <v>252</v>
      </c>
      <c r="F57" s="119">
        <v>4000</v>
      </c>
      <c r="G57" s="92" t="s">
        <v>254</v>
      </c>
      <c r="H57" s="174" t="s">
        <v>224</v>
      </c>
      <c r="I57" s="126" t="s">
        <v>255</v>
      </c>
    </row>
    <row r="58" spans="1:9" s="73" customFormat="1" ht="48" x14ac:dyDescent="0.2">
      <c r="A58" s="115"/>
      <c r="B58" s="115"/>
      <c r="C58" s="106"/>
      <c r="D58" s="106"/>
      <c r="E58" s="96" t="s">
        <v>256</v>
      </c>
      <c r="F58" s="154">
        <v>3500</v>
      </c>
      <c r="G58" s="99" t="s">
        <v>254</v>
      </c>
      <c r="H58" s="174" t="s">
        <v>224</v>
      </c>
      <c r="I58" s="126" t="s">
        <v>257</v>
      </c>
    </row>
    <row r="59" spans="1:9" s="73" customFormat="1" ht="48" x14ac:dyDescent="0.2">
      <c r="A59" s="115"/>
      <c r="B59" s="115"/>
      <c r="C59" s="106"/>
      <c r="D59" s="106"/>
      <c r="E59" s="102" t="s">
        <v>258</v>
      </c>
      <c r="F59" s="164">
        <v>3500</v>
      </c>
      <c r="G59" s="104" t="s">
        <v>259</v>
      </c>
      <c r="H59" s="174" t="s">
        <v>224</v>
      </c>
      <c r="I59" s="126" t="s">
        <v>260</v>
      </c>
    </row>
    <row r="60" spans="1:9" s="73" customFormat="1" ht="48" x14ac:dyDescent="0.2">
      <c r="A60" s="115">
        <v>19</v>
      </c>
      <c r="B60" s="115" t="s">
        <v>75</v>
      </c>
      <c r="C60" s="88" t="s">
        <v>261</v>
      </c>
      <c r="D60" s="88" t="s">
        <v>262</v>
      </c>
      <c r="E60" s="169"/>
      <c r="F60" s="119">
        <v>6000</v>
      </c>
      <c r="G60" s="91" t="s">
        <v>263</v>
      </c>
      <c r="H60" s="120" t="s">
        <v>264</v>
      </c>
      <c r="I60" s="89" t="s">
        <v>265</v>
      </c>
    </row>
    <row r="61" spans="1:9" s="73" customFormat="1" ht="72" x14ac:dyDescent="0.2">
      <c r="A61" s="115"/>
      <c r="B61" s="115"/>
      <c r="C61" s="95"/>
      <c r="D61" s="95"/>
      <c r="E61" s="99" t="s">
        <v>266</v>
      </c>
      <c r="F61" s="121">
        <v>13500</v>
      </c>
      <c r="G61" s="98" t="s">
        <v>263</v>
      </c>
      <c r="H61" s="122" t="s">
        <v>264</v>
      </c>
      <c r="I61" s="109" t="s">
        <v>267</v>
      </c>
    </row>
    <row r="62" spans="1:9" s="73" customFormat="1" ht="72" x14ac:dyDescent="0.2">
      <c r="A62" s="115"/>
      <c r="B62" s="115"/>
      <c r="C62" s="118"/>
      <c r="D62" s="118"/>
      <c r="E62" s="104" t="s">
        <v>268</v>
      </c>
      <c r="F62" s="123">
        <v>13500</v>
      </c>
      <c r="G62" s="104" t="s">
        <v>269</v>
      </c>
      <c r="H62" s="124" t="s">
        <v>264</v>
      </c>
      <c r="I62" s="117" t="s">
        <v>270</v>
      </c>
    </row>
    <row r="63" spans="1:9" s="73" customFormat="1" x14ac:dyDescent="0.2">
      <c r="A63" s="115">
        <v>20</v>
      </c>
      <c r="B63" s="115" t="s">
        <v>75</v>
      </c>
      <c r="C63" s="88" t="s">
        <v>271</v>
      </c>
      <c r="D63" s="88" t="s">
        <v>272</v>
      </c>
      <c r="E63" s="175"/>
      <c r="F63" s="119">
        <v>6000</v>
      </c>
      <c r="G63" s="91" t="s">
        <v>273</v>
      </c>
      <c r="H63" s="120" t="s">
        <v>264</v>
      </c>
      <c r="I63" s="89" t="s">
        <v>274</v>
      </c>
    </row>
    <row r="64" spans="1:9" s="73" customFormat="1" ht="96" x14ac:dyDescent="0.2">
      <c r="A64" s="115"/>
      <c r="B64" s="115"/>
      <c r="C64" s="95"/>
      <c r="D64" s="95"/>
      <c r="E64" s="96" t="s">
        <v>275</v>
      </c>
      <c r="F64" s="121">
        <v>9000</v>
      </c>
      <c r="G64" s="98" t="s">
        <v>273</v>
      </c>
      <c r="H64" s="122" t="s">
        <v>264</v>
      </c>
      <c r="I64" s="100" t="s">
        <v>276</v>
      </c>
    </row>
    <row r="65" spans="1:9" s="73" customFormat="1" ht="96" x14ac:dyDescent="0.2">
      <c r="A65" s="115"/>
      <c r="B65" s="115"/>
      <c r="C65" s="95"/>
      <c r="D65" s="95"/>
      <c r="E65" s="96" t="s">
        <v>277</v>
      </c>
      <c r="F65" s="154">
        <v>9000</v>
      </c>
      <c r="G65" s="104" t="s">
        <v>278</v>
      </c>
      <c r="H65" s="124" t="s">
        <v>264</v>
      </c>
      <c r="I65" s="105" t="s">
        <v>279</v>
      </c>
    </row>
    <row r="66" spans="1:9" s="73" customFormat="1" ht="96" x14ac:dyDescent="0.2">
      <c r="A66" s="115"/>
      <c r="B66" s="115"/>
      <c r="C66" s="118"/>
      <c r="D66" s="118"/>
      <c r="E66" s="102" t="s">
        <v>280</v>
      </c>
      <c r="F66" s="166">
        <v>9000</v>
      </c>
      <c r="G66" s="98" t="s">
        <v>281</v>
      </c>
      <c r="H66" s="174" t="s">
        <v>264</v>
      </c>
      <c r="I66" s="126" t="s">
        <v>282</v>
      </c>
    </row>
    <row r="67" spans="1:9" s="73" customFormat="1" x14ac:dyDescent="0.2">
      <c r="A67" s="115">
        <v>21</v>
      </c>
      <c r="B67" s="115" t="s">
        <v>75</v>
      </c>
      <c r="C67" s="88" t="s">
        <v>283</v>
      </c>
      <c r="D67" s="88" t="s">
        <v>284</v>
      </c>
      <c r="E67" s="169"/>
      <c r="F67" s="119">
        <v>12000</v>
      </c>
      <c r="G67" s="91" t="s">
        <v>285</v>
      </c>
      <c r="H67" s="170" t="s">
        <v>264</v>
      </c>
      <c r="I67" s="89" t="s">
        <v>286</v>
      </c>
    </row>
    <row r="68" spans="1:9" s="73" customFormat="1" ht="72" x14ac:dyDescent="0.2">
      <c r="A68" s="115"/>
      <c r="B68" s="115"/>
      <c r="C68" s="95"/>
      <c r="D68" s="95"/>
      <c r="E68" s="96" t="s">
        <v>287</v>
      </c>
      <c r="F68" s="154">
        <v>9000</v>
      </c>
      <c r="G68" s="96" t="s">
        <v>285</v>
      </c>
      <c r="H68" s="171" t="s">
        <v>264</v>
      </c>
      <c r="I68" s="109" t="s">
        <v>288</v>
      </c>
    </row>
    <row r="69" spans="1:9" s="73" customFormat="1" ht="48" x14ac:dyDescent="0.2">
      <c r="A69" s="115"/>
      <c r="B69" s="115"/>
      <c r="C69" s="118"/>
      <c r="D69" s="118"/>
      <c r="E69" s="102" t="s">
        <v>289</v>
      </c>
      <c r="F69" s="166">
        <v>9000</v>
      </c>
      <c r="G69" s="98" t="s">
        <v>290</v>
      </c>
      <c r="H69" s="172" t="s">
        <v>264</v>
      </c>
      <c r="I69" s="117" t="s">
        <v>291</v>
      </c>
    </row>
    <row r="70" spans="1:9" s="73" customFormat="1" x14ac:dyDescent="0.2">
      <c r="A70" s="115">
        <v>22</v>
      </c>
      <c r="B70" s="115" t="s">
        <v>75</v>
      </c>
      <c r="C70" s="88" t="s">
        <v>292</v>
      </c>
      <c r="D70" s="88" t="s">
        <v>293</v>
      </c>
      <c r="E70" s="175"/>
      <c r="F70" s="165">
        <v>3600</v>
      </c>
      <c r="G70" s="92" t="s">
        <v>294</v>
      </c>
      <c r="H70" s="170" t="s">
        <v>264</v>
      </c>
      <c r="I70" s="89" t="s">
        <v>295</v>
      </c>
    </row>
    <row r="71" spans="1:9" s="73" customFormat="1" ht="72" x14ac:dyDescent="0.2">
      <c r="A71" s="115"/>
      <c r="B71" s="115"/>
      <c r="C71" s="95"/>
      <c r="D71" s="95"/>
      <c r="E71" s="96" t="s">
        <v>296</v>
      </c>
      <c r="F71" s="154">
        <v>9000</v>
      </c>
      <c r="G71" s="96" t="s">
        <v>294</v>
      </c>
      <c r="H71" s="176" t="s">
        <v>264</v>
      </c>
      <c r="I71" s="109" t="s">
        <v>297</v>
      </c>
    </row>
    <row r="72" spans="1:9" s="73" customFormat="1" ht="96" x14ac:dyDescent="0.2">
      <c r="A72" s="115"/>
      <c r="B72" s="115"/>
      <c r="C72" s="95"/>
      <c r="D72" s="95"/>
      <c r="E72" s="98" t="s">
        <v>298</v>
      </c>
      <c r="F72" s="154">
        <v>10500</v>
      </c>
      <c r="G72" s="102" t="s">
        <v>299</v>
      </c>
      <c r="H72" s="124" t="s">
        <v>164</v>
      </c>
      <c r="I72" s="117" t="s">
        <v>300</v>
      </c>
    </row>
    <row r="73" spans="1:9" s="73" customFormat="1" ht="72" x14ac:dyDescent="0.2">
      <c r="A73" s="115"/>
      <c r="B73" s="115"/>
      <c r="C73" s="118"/>
      <c r="D73" s="118"/>
      <c r="E73" s="104" t="s">
        <v>301</v>
      </c>
      <c r="F73" s="164">
        <v>10500</v>
      </c>
      <c r="G73" s="125" t="s">
        <v>302</v>
      </c>
      <c r="H73" s="174" t="s">
        <v>303</v>
      </c>
      <c r="I73" s="126" t="s">
        <v>304</v>
      </c>
    </row>
    <row r="74" spans="1:9" s="73" customFormat="1" ht="48" x14ac:dyDescent="0.2">
      <c r="A74" s="115">
        <v>23</v>
      </c>
      <c r="B74" s="115" t="s">
        <v>75</v>
      </c>
      <c r="C74" s="106" t="s">
        <v>305</v>
      </c>
      <c r="D74" s="106" t="s">
        <v>306</v>
      </c>
      <c r="E74" s="169"/>
      <c r="F74" s="119">
        <v>6600</v>
      </c>
      <c r="G74" s="92" t="s">
        <v>307</v>
      </c>
      <c r="H74" s="120" t="s">
        <v>264</v>
      </c>
      <c r="I74" s="89" t="s">
        <v>308</v>
      </c>
    </row>
    <row r="75" spans="1:9" s="73" customFormat="1" ht="72" x14ac:dyDescent="0.2">
      <c r="A75" s="115"/>
      <c r="B75" s="115"/>
      <c r="C75" s="106"/>
      <c r="D75" s="106"/>
      <c r="E75" s="99" t="s">
        <v>309</v>
      </c>
      <c r="F75" s="154">
        <v>9000</v>
      </c>
      <c r="G75" s="99" t="s">
        <v>310</v>
      </c>
      <c r="H75" s="171" t="s">
        <v>213</v>
      </c>
      <c r="I75" s="109" t="s">
        <v>311</v>
      </c>
    </row>
    <row r="76" spans="1:9" s="73" customFormat="1" ht="96" x14ac:dyDescent="0.2">
      <c r="A76" s="115"/>
      <c r="B76" s="115"/>
      <c r="C76" s="106"/>
      <c r="D76" s="106"/>
      <c r="E76" s="104" t="s">
        <v>312</v>
      </c>
      <c r="F76" s="123">
        <v>9000</v>
      </c>
      <c r="G76" s="104" t="s">
        <v>313</v>
      </c>
      <c r="H76" s="172" t="s">
        <v>264</v>
      </c>
      <c r="I76" s="117" t="s">
        <v>314</v>
      </c>
    </row>
    <row r="77" spans="1:9" s="73" customFormat="1" ht="25.5" customHeight="1" x14ac:dyDescent="0.2">
      <c r="A77" s="101">
        <v>24</v>
      </c>
      <c r="B77" s="111" t="s">
        <v>75</v>
      </c>
      <c r="C77" s="127" t="s">
        <v>315</v>
      </c>
      <c r="D77" s="177" t="s">
        <v>316</v>
      </c>
      <c r="E77" s="110" t="s">
        <v>317</v>
      </c>
      <c r="F77" s="178">
        <v>5500</v>
      </c>
      <c r="G77" s="129" t="s">
        <v>318</v>
      </c>
      <c r="H77" s="129" t="s">
        <v>319</v>
      </c>
      <c r="I77" s="163" t="s">
        <v>320</v>
      </c>
    </row>
    <row r="78" spans="1:9" s="73" customFormat="1" ht="48" x14ac:dyDescent="0.2">
      <c r="A78" s="115"/>
      <c r="B78" s="113"/>
      <c r="C78" s="127"/>
      <c r="D78" s="177"/>
      <c r="E78" s="179" t="s">
        <v>321</v>
      </c>
      <c r="F78" s="180">
        <v>4000</v>
      </c>
      <c r="G78" s="134" t="s">
        <v>318</v>
      </c>
      <c r="H78" s="181" t="s">
        <v>319</v>
      </c>
      <c r="I78" s="137" t="s">
        <v>322</v>
      </c>
    </row>
    <row r="79" spans="1:9" s="73" customFormat="1" ht="48" x14ac:dyDescent="0.2">
      <c r="A79" s="115"/>
      <c r="B79" s="113"/>
      <c r="C79" s="127"/>
      <c r="D79" s="177"/>
      <c r="E79" s="134" t="s">
        <v>323</v>
      </c>
      <c r="F79" s="182">
        <v>4000</v>
      </c>
      <c r="G79" s="131" t="s">
        <v>324</v>
      </c>
      <c r="H79" s="181" t="s">
        <v>319</v>
      </c>
      <c r="I79" s="183" t="s">
        <v>325</v>
      </c>
    </row>
    <row r="80" spans="1:9" s="73" customFormat="1" ht="72" x14ac:dyDescent="0.2">
      <c r="A80" s="115"/>
      <c r="B80" s="113"/>
      <c r="C80" s="184"/>
      <c r="D80" s="185"/>
      <c r="E80" s="186" t="s">
        <v>326</v>
      </c>
      <c r="F80" s="187">
        <v>4000</v>
      </c>
      <c r="G80" s="188" t="s">
        <v>327</v>
      </c>
      <c r="H80" s="189" t="s">
        <v>319</v>
      </c>
      <c r="I80" s="190" t="s">
        <v>328</v>
      </c>
    </row>
    <row r="81" spans="1:51" x14ac:dyDescent="0.2">
      <c r="A81" s="115">
        <v>25</v>
      </c>
      <c r="B81" s="115" t="s">
        <v>75</v>
      </c>
      <c r="C81" s="88" t="s">
        <v>329</v>
      </c>
      <c r="D81" s="88" t="s">
        <v>330</v>
      </c>
      <c r="E81" s="169"/>
      <c r="F81" s="165">
        <v>6500</v>
      </c>
      <c r="G81" s="91" t="s">
        <v>331</v>
      </c>
      <c r="H81" s="170" t="s">
        <v>319</v>
      </c>
      <c r="I81" s="89" t="s">
        <v>332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</row>
    <row r="82" spans="1:51" ht="72" x14ac:dyDescent="0.2">
      <c r="A82" s="115"/>
      <c r="B82" s="115"/>
      <c r="C82" s="95"/>
      <c r="D82" s="95"/>
      <c r="E82" s="99" t="s">
        <v>333</v>
      </c>
      <c r="F82" s="166">
        <v>5000</v>
      </c>
      <c r="G82" s="98" t="s">
        <v>334</v>
      </c>
      <c r="H82" s="176" t="s">
        <v>319</v>
      </c>
      <c r="I82" s="179" t="s">
        <v>335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</row>
    <row r="83" spans="1:51" ht="48" x14ac:dyDescent="0.2">
      <c r="A83" s="86"/>
      <c r="B83" s="86"/>
      <c r="C83" s="95"/>
      <c r="D83" s="95"/>
      <c r="E83" s="104" t="s">
        <v>336</v>
      </c>
      <c r="F83" s="123">
        <v>5000</v>
      </c>
      <c r="G83" s="104" t="s">
        <v>331</v>
      </c>
      <c r="H83" s="124" t="s">
        <v>319</v>
      </c>
      <c r="I83" s="191" t="s">
        <v>337</v>
      </c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</row>
    <row r="84" spans="1:51" x14ac:dyDescent="0.2">
      <c r="A84" s="115">
        <v>26</v>
      </c>
      <c r="B84" s="115" t="s">
        <v>75</v>
      </c>
      <c r="C84" s="106" t="s">
        <v>338</v>
      </c>
      <c r="D84" s="106" t="s">
        <v>339</v>
      </c>
      <c r="E84" s="175"/>
      <c r="F84" s="119">
        <v>7700</v>
      </c>
      <c r="G84" s="92" t="s">
        <v>340</v>
      </c>
      <c r="H84" s="170" t="s">
        <v>341</v>
      </c>
      <c r="I84" s="89" t="s">
        <v>342</v>
      </c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</row>
    <row r="85" spans="1:51" ht="72" x14ac:dyDescent="0.2">
      <c r="A85" s="115"/>
      <c r="B85" s="115"/>
      <c r="C85" s="106"/>
      <c r="D85" s="106"/>
      <c r="E85" s="96" t="s">
        <v>343</v>
      </c>
      <c r="F85" s="121">
        <v>7700</v>
      </c>
      <c r="G85" s="99" t="s">
        <v>340</v>
      </c>
      <c r="H85" s="176" t="s">
        <v>341</v>
      </c>
      <c r="I85" s="179" t="s">
        <v>344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</row>
    <row r="86" spans="1:51" ht="72" x14ac:dyDescent="0.2">
      <c r="A86" s="86"/>
      <c r="B86" s="115"/>
      <c r="C86" s="106"/>
      <c r="D86" s="106"/>
      <c r="E86" s="98" t="s">
        <v>345</v>
      </c>
      <c r="F86" s="123">
        <v>7700</v>
      </c>
      <c r="G86" s="104" t="s">
        <v>346</v>
      </c>
      <c r="H86" s="124" t="s">
        <v>341</v>
      </c>
      <c r="I86" s="191" t="s">
        <v>347</v>
      </c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</row>
    <row r="87" spans="1:51" x14ac:dyDescent="0.2">
      <c r="A87" s="115">
        <v>27</v>
      </c>
      <c r="B87" s="115" t="s">
        <v>75</v>
      </c>
      <c r="C87" s="106" t="s">
        <v>348</v>
      </c>
      <c r="D87" s="106" t="s">
        <v>349</v>
      </c>
      <c r="E87" s="169"/>
      <c r="F87" s="165">
        <v>7700</v>
      </c>
      <c r="G87" s="92" t="s">
        <v>350</v>
      </c>
      <c r="H87" s="170" t="s">
        <v>341</v>
      </c>
      <c r="I87" s="126" t="s">
        <v>351</v>
      </c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</row>
    <row r="88" spans="1:51" ht="48" x14ac:dyDescent="0.2">
      <c r="A88" s="115"/>
      <c r="B88" s="115"/>
      <c r="C88" s="106"/>
      <c r="D88" s="106"/>
      <c r="E88" s="96" t="s">
        <v>352</v>
      </c>
      <c r="F88" s="166">
        <v>7700</v>
      </c>
      <c r="G88" s="96" t="s">
        <v>353</v>
      </c>
      <c r="H88" s="176" t="s">
        <v>341</v>
      </c>
      <c r="I88" s="192" t="s">
        <v>354</v>
      </c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</row>
    <row r="89" spans="1:51" ht="48" x14ac:dyDescent="0.2">
      <c r="A89" s="115"/>
      <c r="B89" s="115"/>
      <c r="C89" s="106"/>
      <c r="D89" s="106"/>
      <c r="E89" s="98" t="s">
        <v>355</v>
      </c>
      <c r="F89" s="123">
        <v>7700</v>
      </c>
      <c r="G89" s="104" t="s">
        <v>356</v>
      </c>
      <c r="H89" s="193" t="s">
        <v>341</v>
      </c>
      <c r="I89" s="194" t="s">
        <v>357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</row>
    <row r="90" spans="1:51" s="33" customFormat="1" ht="48" x14ac:dyDescent="0.2">
      <c r="A90" s="195">
        <v>28</v>
      </c>
      <c r="B90" s="196" t="s">
        <v>130</v>
      </c>
      <c r="C90" s="106" t="s">
        <v>358</v>
      </c>
      <c r="D90" s="106" t="s">
        <v>359</v>
      </c>
      <c r="E90" s="114"/>
      <c r="F90" s="197">
        <v>7000</v>
      </c>
      <c r="G90" s="91" t="s">
        <v>360</v>
      </c>
      <c r="H90" s="91" t="s">
        <v>361</v>
      </c>
      <c r="I90" s="89" t="s">
        <v>362</v>
      </c>
    </row>
    <row r="91" spans="1:51" s="33" customFormat="1" ht="48" x14ac:dyDescent="0.2">
      <c r="A91" s="195"/>
      <c r="B91" s="196"/>
      <c r="C91" s="106"/>
      <c r="D91" s="106"/>
      <c r="E91" s="96" t="s">
        <v>363</v>
      </c>
      <c r="F91" s="198">
        <v>6000</v>
      </c>
      <c r="G91" s="98" t="s">
        <v>360</v>
      </c>
      <c r="H91" s="96" t="s">
        <v>361</v>
      </c>
      <c r="I91" s="109" t="s">
        <v>364</v>
      </c>
    </row>
    <row r="92" spans="1:51" s="33" customFormat="1" ht="48" x14ac:dyDescent="0.2">
      <c r="A92" s="195"/>
      <c r="B92" s="196"/>
      <c r="C92" s="106"/>
      <c r="D92" s="106"/>
      <c r="E92" s="102" t="s">
        <v>365</v>
      </c>
      <c r="F92" s="199">
        <v>7000</v>
      </c>
      <c r="G92" s="104" t="s">
        <v>366</v>
      </c>
      <c r="H92" s="102" t="s">
        <v>361</v>
      </c>
      <c r="I92" s="117" t="s">
        <v>367</v>
      </c>
    </row>
    <row r="93" spans="1:51" s="33" customFormat="1" ht="25.5" customHeight="1" x14ac:dyDescent="0.2">
      <c r="A93" s="195">
        <v>29</v>
      </c>
      <c r="B93" s="196" t="s">
        <v>368</v>
      </c>
      <c r="C93" s="88" t="s">
        <v>369</v>
      </c>
      <c r="D93" s="106" t="s">
        <v>370</v>
      </c>
      <c r="E93" s="114" t="s">
        <v>369</v>
      </c>
      <c r="F93" s="200">
        <v>2500</v>
      </c>
      <c r="G93" s="91" t="s">
        <v>371</v>
      </c>
      <c r="H93" s="91" t="s">
        <v>372</v>
      </c>
      <c r="I93" s="114" t="s">
        <v>373</v>
      </c>
    </row>
    <row r="94" spans="1:51" s="33" customFormat="1" ht="25.5" customHeight="1" x14ac:dyDescent="0.2">
      <c r="A94" s="195"/>
      <c r="B94" s="196"/>
      <c r="C94" s="95"/>
      <c r="D94" s="106"/>
      <c r="E94" s="173" t="s">
        <v>374</v>
      </c>
      <c r="F94" s="201">
        <v>7000</v>
      </c>
      <c r="G94" s="98" t="s">
        <v>371</v>
      </c>
      <c r="H94" s="202" t="s">
        <v>372</v>
      </c>
      <c r="I94" s="110" t="s">
        <v>375</v>
      </c>
    </row>
    <row r="95" spans="1:51" s="33" customFormat="1" ht="25.5" customHeight="1" x14ac:dyDescent="0.2">
      <c r="A95" s="195"/>
      <c r="B95" s="196"/>
      <c r="C95" s="95"/>
      <c r="D95" s="106"/>
      <c r="E95" s="173" t="s">
        <v>376</v>
      </c>
      <c r="F95" s="201">
        <v>9000</v>
      </c>
      <c r="G95" s="99" t="s">
        <v>377</v>
      </c>
      <c r="H95" s="202" t="s">
        <v>372</v>
      </c>
      <c r="I95" s="109" t="s">
        <v>378</v>
      </c>
    </row>
    <row r="96" spans="1:51" s="33" customFormat="1" ht="25.5" customHeight="1" x14ac:dyDescent="0.2">
      <c r="A96" s="195"/>
      <c r="B96" s="196"/>
      <c r="C96" s="95"/>
      <c r="D96" s="106"/>
      <c r="E96" s="96" t="s">
        <v>379</v>
      </c>
      <c r="F96" s="203">
        <v>9000</v>
      </c>
      <c r="G96" s="96" t="s">
        <v>380</v>
      </c>
      <c r="H96" s="96" t="s">
        <v>372</v>
      </c>
      <c r="I96" s="109" t="s">
        <v>381</v>
      </c>
    </row>
    <row r="97" spans="1:9" s="33" customFormat="1" ht="43.5" customHeight="1" x14ac:dyDescent="0.2">
      <c r="A97" s="195"/>
      <c r="B97" s="196"/>
      <c r="C97" s="118"/>
      <c r="D97" s="106"/>
      <c r="E97" s="102" t="s">
        <v>382</v>
      </c>
      <c r="F97" s="204">
        <v>10000</v>
      </c>
      <c r="G97" s="104" t="s">
        <v>383</v>
      </c>
      <c r="H97" s="102" t="s">
        <v>372</v>
      </c>
      <c r="I97" s="117" t="s">
        <v>384</v>
      </c>
    </row>
    <row r="98" spans="1:9" s="33" customFormat="1" x14ac:dyDescent="0.2"/>
    <row r="99" spans="1:9" s="33" customFormat="1" x14ac:dyDescent="0.2"/>
    <row r="100" spans="1:9" s="33" customFormat="1" x14ac:dyDescent="0.2"/>
    <row r="101" spans="1:9" s="33" customFormat="1" x14ac:dyDescent="0.2"/>
    <row r="102" spans="1:9" s="33" customFormat="1" x14ac:dyDescent="0.2"/>
    <row r="103" spans="1:9" s="33" customFormat="1" x14ac:dyDescent="0.2"/>
    <row r="104" spans="1:9" s="33" customFormat="1" x14ac:dyDescent="0.2"/>
    <row r="105" spans="1:9" s="33" customFormat="1" x14ac:dyDescent="0.2"/>
    <row r="106" spans="1:9" s="33" customFormat="1" x14ac:dyDescent="0.2"/>
    <row r="107" spans="1:9" s="33" customFormat="1" x14ac:dyDescent="0.2"/>
    <row r="108" spans="1:9" s="33" customFormat="1" x14ac:dyDescent="0.2"/>
    <row r="109" spans="1:9" s="33" customFormat="1" x14ac:dyDescent="0.2"/>
    <row r="110" spans="1:9" s="33" customFormat="1" x14ac:dyDescent="0.2"/>
    <row r="111" spans="1:9" s="33" customFormat="1" x14ac:dyDescent="0.2"/>
    <row r="112" spans="1:9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  <row r="139" s="33" customFormat="1" x14ac:dyDescent="0.2"/>
    <row r="140" s="33" customFormat="1" x14ac:dyDescent="0.2"/>
    <row r="141" s="33" customFormat="1" x14ac:dyDescent="0.2"/>
    <row r="142" s="33" customFormat="1" x14ac:dyDescent="0.2"/>
    <row r="143" s="33" customFormat="1" x14ac:dyDescent="0.2"/>
    <row r="144" s="33" customFormat="1" x14ac:dyDescent="0.2"/>
    <row r="145" s="33" customFormat="1" x14ac:dyDescent="0.2"/>
    <row r="146" s="33" customFormat="1" x14ac:dyDescent="0.2"/>
    <row r="147" s="33" customFormat="1" x14ac:dyDescent="0.2"/>
    <row r="148" s="33" customFormat="1" x14ac:dyDescent="0.2"/>
    <row r="149" s="33" customFormat="1" x14ac:dyDescent="0.2"/>
    <row r="150" s="33" customFormat="1" x14ac:dyDescent="0.2"/>
    <row r="151" s="33" customFormat="1" x14ac:dyDescent="0.2"/>
    <row r="152" s="33" customFormat="1" x14ac:dyDescent="0.2"/>
    <row r="153" s="33" customFormat="1" x14ac:dyDescent="0.2"/>
    <row r="154" s="33" customFormat="1" x14ac:dyDescent="0.2"/>
    <row r="155" s="33" customFormat="1" x14ac:dyDescent="0.2"/>
    <row r="156" s="33" customFormat="1" x14ac:dyDescent="0.2"/>
    <row r="157" s="33" customFormat="1" x14ac:dyDescent="0.2"/>
    <row r="158" s="33" customFormat="1" x14ac:dyDescent="0.2"/>
    <row r="159" s="33" customFormat="1" x14ac:dyDescent="0.2"/>
    <row r="160" s="33" customFormat="1" x14ac:dyDescent="0.2"/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  <row r="201" s="33" customFormat="1" x14ac:dyDescent="0.2"/>
    <row r="202" s="33" customFormat="1" x14ac:dyDescent="0.2"/>
    <row r="203" s="33" customFormat="1" x14ac:dyDescent="0.2"/>
    <row r="204" s="33" customFormat="1" x14ac:dyDescent="0.2"/>
  </sheetData>
  <mergeCells count="116">
    <mergeCell ref="A93:A97"/>
    <mergeCell ref="B93:B97"/>
    <mergeCell ref="C93:C97"/>
    <mergeCell ref="D93:D97"/>
    <mergeCell ref="A87:A89"/>
    <mergeCell ref="B87:B89"/>
    <mergeCell ref="C87:C89"/>
    <mergeCell ref="D87:D89"/>
    <mergeCell ref="A90:A92"/>
    <mergeCell ref="B90:B92"/>
    <mergeCell ref="C90:C92"/>
    <mergeCell ref="D90:D92"/>
    <mergeCell ref="A81:A83"/>
    <mergeCell ref="B81:B83"/>
    <mergeCell ref="C81:C83"/>
    <mergeCell ref="D81:D83"/>
    <mergeCell ref="A84:A86"/>
    <mergeCell ref="B84:B86"/>
    <mergeCell ref="C84:C86"/>
    <mergeCell ref="D84:D86"/>
    <mergeCell ref="A74:A76"/>
    <mergeCell ref="B74:B76"/>
    <mergeCell ref="C74:C76"/>
    <mergeCell ref="D74:D76"/>
    <mergeCell ref="A77:A80"/>
    <mergeCell ref="B77:B80"/>
    <mergeCell ref="C77:C80"/>
    <mergeCell ref="D77:D80"/>
    <mergeCell ref="A67:A69"/>
    <mergeCell ref="B67:B69"/>
    <mergeCell ref="C67:C69"/>
    <mergeCell ref="D67:D69"/>
    <mergeCell ref="A70:A73"/>
    <mergeCell ref="B70:B73"/>
    <mergeCell ref="C70:C73"/>
    <mergeCell ref="D70:D73"/>
    <mergeCell ref="A60:A62"/>
    <mergeCell ref="B60:B62"/>
    <mergeCell ref="C60:C62"/>
    <mergeCell ref="D60:D62"/>
    <mergeCell ref="A63:A66"/>
    <mergeCell ref="B63:B66"/>
    <mergeCell ref="C63:C66"/>
    <mergeCell ref="D63:D66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C12:C14"/>
    <mergeCell ref="D12:D14"/>
    <mergeCell ref="A15:A17"/>
    <mergeCell ref="B15:B17"/>
    <mergeCell ref="C15:C17"/>
    <mergeCell ref="D15:D17"/>
    <mergeCell ref="A5:A7"/>
    <mergeCell ref="B5:B7"/>
    <mergeCell ref="C5:C7"/>
    <mergeCell ref="D5:D7"/>
    <mergeCell ref="A8:A11"/>
    <mergeCell ref="B8:B11"/>
    <mergeCell ref="C8:C11"/>
    <mergeCell ref="D8:D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'C:\Users\Boss-IRDSSRU\Desktop\[แบบเก็บยุทธศาสตร์ที่ 2-2565 รอบ 12 เดือน ฝ่ายวิจัย.xlsx]000'!#REF!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2023-01-06T02:45:48Z</dcterms:created>
  <dcterms:modified xsi:type="dcterms:W3CDTF">2023-01-06T02:45:55Z</dcterms:modified>
</cp:coreProperties>
</file>