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3\"/>
    </mc:Choice>
  </mc:AlternateContent>
  <bookViews>
    <workbookView xWindow="0" yWindow="0" windowWidth="28800" windowHeight="10680"/>
  </bookViews>
  <sheets>
    <sheet name="3.2.1" sheetId="1" r:id="rId1"/>
    <sheet name="รายละเอียด 3.2.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G29" i="1"/>
  <c r="H29" i="1" s="1"/>
  <c r="I29" i="1" s="1"/>
  <c r="H28" i="1"/>
  <c r="I28" i="1" s="1"/>
  <c r="G28" i="1"/>
  <c r="G65" i="1" s="1"/>
  <c r="I27" i="1"/>
  <c r="H27" i="1"/>
  <c r="G27" i="1"/>
  <c r="G64" i="1" s="1"/>
  <c r="H26" i="1"/>
  <c r="I26" i="1" s="1"/>
  <c r="G26" i="1"/>
  <c r="G63" i="1" s="1"/>
  <c r="G25" i="1"/>
  <c r="H25" i="1" s="1"/>
  <c r="I25" i="1" s="1"/>
  <c r="I24" i="1"/>
  <c r="H24" i="1"/>
  <c r="G24" i="1"/>
  <c r="G61" i="1" s="1"/>
  <c r="G23" i="1"/>
  <c r="G60" i="1" s="1"/>
  <c r="H22" i="1"/>
  <c r="I22" i="1" s="1"/>
  <c r="G22" i="1"/>
  <c r="G59" i="1" s="1"/>
  <c r="G21" i="1"/>
  <c r="H21" i="1" s="1"/>
  <c r="I21" i="1" s="1"/>
  <c r="H20" i="1"/>
  <c r="I20" i="1" s="1"/>
  <c r="G20" i="1"/>
  <c r="G57" i="1" s="1"/>
  <c r="I19" i="1"/>
  <c r="H19" i="1"/>
  <c r="G19" i="1"/>
  <c r="G56" i="1" s="1"/>
  <c r="H18" i="1"/>
  <c r="I18" i="1" s="1"/>
  <c r="G18" i="1"/>
  <c r="G55" i="1" s="1"/>
  <c r="G17" i="1"/>
  <c r="H17" i="1" s="1"/>
  <c r="I17" i="1" s="1"/>
  <c r="I16" i="1"/>
  <c r="H16" i="1"/>
  <c r="G16" i="1"/>
  <c r="G53" i="1" s="1"/>
  <c r="G15" i="1"/>
  <c r="G52" i="1" s="1"/>
  <c r="H14" i="1"/>
  <c r="I14" i="1" s="1"/>
  <c r="G14" i="1"/>
  <c r="G51" i="1" s="1"/>
  <c r="G13" i="1"/>
  <c r="H13" i="1" s="1"/>
  <c r="I13" i="1" s="1"/>
  <c r="H12" i="1"/>
  <c r="I12" i="1" s="1"/>
  <c r="G12" i="1"/>
  <c r="G49" i="1" s="1"/>
  <c r="H11" i="1"/>
  <c r="I11" i="1" s="1"/>
  <c r="G11" i="1"/>
  <c r="G48" i="1" s="1"/>
  <c r="H10" i="1"/>
  <c r="I10" i="1" s="1"/>
  <c r="G10" i="1"/>
  <c r="G47" i="1" s="1"/>
  <c r="G9" i="1"/>
  <c r="G46" i="1" s="1"/>
  <c r="I8" i="1"/>
  <c r="H8" i="1"/>
  <c r="G8" i="1"/>
  <c r="G45" i="1" s="1"/>
  <c r="G7" i="1"/>
  <c r="G44" i="1" s="1"/>
  <c r="G6" i="1"/>
  <c r="G43" i="1" s="1"/>
  <c r="G5" i="1"/>
  <c r="H5" i="1" s="1"/>
  <c r="I5" i="1" s="1"/>
  <c r="G54" i="1" l="1"/>
  <c r="G62" i="1"/>
  <c r="H9" i="1"/>
  <c r="I9" i="1" s="1"/>
  <c r="G30" i="1"/>
  <c r="H7" i="1"/>
  <c r="I7" i="1" s="1"/>
  <c r="H15" i="1"/>
  <c r="I15" i="1" s="1"/>
  <c r="H23" i="1"/>
  <c r="I23" i="1" s="1"/>
  <c r="H6" i="1"/>
  <c r="I6" i="1" s="1"/>
  <c r="G67" i="1" l="1"/>
  <c r="H30" i="1"/>
  <c r="I30" i="1" s="1"/>
</calcChain>
</file>

<file path=xl/sharedStrings.xml><?xml version="1.0" encoding="utf-8"?>
<sst xmlns="http://schemas.openxmlformats.org/spreadsheetml/2006/main" count="1553" uniqueCount="1002">
  <si>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</si>
  <si>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</si>
  <si>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</si>
  <si>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</si>
  <si>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</si>
  <si>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12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</si>
  <si>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</si>
  <si>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</si>
  <si>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</si>
  <si>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</si>
  <si>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</si>
  <si>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</si>
  <si>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</si>
  <si>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</si>
  <si>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</si>
  <si>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</si>
  <si>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</si>
  <si>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</si>
  <si>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</si>
  <si>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</si>
  <si>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</si>
  <si>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</si>
  <si>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</si>
  <si>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</si>
  <si>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</si>
  <si>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</si>
  <si>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</si>
  <si>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</si>
  <si>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</si>
  <si>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</si>
  <si>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</si>
  <si>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</si>
  <si>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</si>
  <si>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</si>
  <si>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</si>
  <si>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</si>
  <si>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</si>
  <si>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หน่วยงานได้มีการทบทวนจำนวนเครือข่ายใหม่ในรอบ 6 เดือนที่ผ่านมา และประสานงานในการเลื่อนจัดกิจกรรมเนื่องจากสถานการณ์แพร่ระบาดของเชื้อไวรัสโควิด-19</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</si>
  <si>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</si>
  <si>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</si>
  <si>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</si>
  <si>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</si>
  <si>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</si>
  <si>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</si>
  <si>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</si>
  <si>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</si>
  <si>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</si>
  <si>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</si>
  <si>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</si>
  <si>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</si>
  <si>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</si>
  <si>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วิทยาเขตสุมทรสงคราม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</si>
  <si>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</si>
  <si>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</si>
  <si>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</si>
  <si>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</si>
  <si>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</si>
  <si>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</si>
  <si>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</si>
  <si>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</si>
  <si>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</si>
  <si>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</si>
  <si>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</si>
  <si>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</si>
  <si>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</si>
  <si>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</si>
  <si>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</si>
  <si>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</si>
  <si>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</si>
  <si>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</si>
  <si>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</si>
  <si>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</si>
  <si>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</si>
  <si>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</si>
  <si>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</si>
  <si>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</si>
  <si>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</si>
  <si>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</si>
  <si>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</si>
  <si>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</si>
  <si>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วิทยาเขตสมุทรสงคราม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</si>
  <si>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</si>
  <si>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</si>
  <si>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</si>
  <si>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</si>
  <si>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</si>
  <si>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</si>
  <si>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</si>
  <si>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</si>
  <si>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</si>
  <si>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</si>
  <si>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</si>
  <si>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</si>
  <si>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</si>
  <si>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</si>
  <si>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</si>
  <si>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</si>
  <si>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</si>
  <si>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</si>
  <si>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</si>
  <si>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</si>
  <si>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</si>
  <si>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</si>
  <si>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</si>
  <si>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</si>
  <si>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</si>
  <si>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</si>
  <si>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</si>
  <si>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</si>
  <si>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</si>
  <si>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</si>
  <si>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</si>
  <si>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</si>
  <si>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</si>
  <si>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</si>
  <si>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</si>
  <si>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</si>
  <si>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</si>
  <si>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</si>
  <si>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</si>
  <si>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</si>
  <si>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</si>
  <si>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</si>
  <si>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</si>
  <si>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</si>
  <si>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</si>
  <si>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</si>
  <si>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</si>
  <si>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</si>
  <si>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</si>
  <si>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</si>
  <si>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</si>
  <si>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</si>
  <si>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</si>
  <si>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</si>
  <si>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</si>
  <si>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จัดการเรียนการสอนร่วมกับ Ningbo Early Childhood Education College</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</si>
  <si>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</si>
  <si>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</si>
  <si>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</si>
  <si>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</si>
  <si>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</si>
  <si>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</si>
  <si>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</si>
  <si>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</si>
  <si>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</si>
  <si>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</si>
  <si>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</si>
  <si>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</si>
  <si>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</si>
  <si>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</si>
  <si>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</si>
  <si>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</si>
  <si>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</si>
  <si>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</si>
  <si>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</si>
  <si>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</si>
  <si>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</si>
  <si>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</si>
  <si>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</si>
  <si>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</si>
  <si>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</si>
  <si>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</si>
  <si>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</si>
  <si>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</si>
  <si>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</si>
  <si>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</si>
  <si>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</si>
  <si>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</si>
  <si>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</si>
  <si>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</si>
  <si>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</si>
  <si>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</si>
  <si>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</si>
  <si>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</si>
  <si>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</si>
  <si>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</si>
  <si>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</si>
  <si>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</si>
  <si>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</si>
  <si>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</si>
  <si>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</si>
  <si>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</si>
  <si>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</si>
  <si>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</si>
  <si>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</si>
  <si>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</si>
  <si>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</si>
  <si>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</si>
  <si>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</si>
  <si>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</si>
  <si>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</si>
  <si>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</si>
  <si>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</si>
  <si>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</si>
  <si>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</si>
  <si>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</si>
  <si>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</si>
  <si>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</si>
  <si>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</si>
  <si>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</si>
  <si>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</si>
  <si>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</si>
  <si>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</si>
  <si>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t>
  </si>
  <si>
    <t>Institut Teknologi Bandung, Indonesia</t>
  </si>
  <si>
    <t>5 ปี 
(23 ตุลาคม 2017 ถึง 23 กันยายน 2022)</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</si>
  <si>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</si>
  <si>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</si>
  <si>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</si>
  <si>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</si>
  <si>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</si>
  <si>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</si>
  <si>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</si>
  <si>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</si>
  <si>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</si>
  <si>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</si>
  <si>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</si>
  <si>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</si>
  <si>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</si>
  <si>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</si>
  <si>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</si>
  <si>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</si>
  <si>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</si>
  <si>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</si>
  <si>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</si>
  <si>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</si>
  <si>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</si>
  <si>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</si>
  <si>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</si>
  <si>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</si>
  <si>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</si>
  <si>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</si>
  <si>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</si>
  <si>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</si>
  <si>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</si>
  <si>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</si>
  <si>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</si>
  <si>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เครือข่ายต่างประเทศ
University of East Asia</t>
  </si>
  <si>
    <t>อยู่ในระหว่างดำเนินการต่อ MOU</t>
  </si>
  <si>
    <t>แลกเปลี่ยนนักศึกษา</t>
  </si>
  <si>
    <t>โครงการแลกเปลี่ยนนักศึกษา ระยะสั้น จำนวน 4 คน คือ
University of East Asia
 นายภูวณ ถิระ​เดชา​พงศ์​
 นางสาวจิดาภา ทิพย์ทอง
Kyoto University of Education
 นางสาวณัฐกานต์ วงศ์ปัญญา
 นางสาวนราภัทร เมืองสว่าง</t>
  </si>
  <si>
    <t>การส่งนักศึกษาไปแลกเปลี่ยน ทำให้หลากหลายประเทศได้รู้จักมหาวิทยาลัยมากขึ้น เป็นการสร้างชื่อเสียงให้กับมหาวิทยาลัย</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</si>
  <si>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</si>
  <si>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</si>
  <si>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</si>
  <si>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</si>
  <si>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</si>
  <si>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</si>
  <si>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</si>
  <si>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</si>
  <si>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</si>
  <si>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</si>
  <si>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</si>
  <si>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</si>
  <si>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</si>
  <si>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</si>
  <si>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</si>
  <si>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</si>
  <si>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</si>
  <si>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</si>
  <si>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</si>
  <si>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</si>
  <si>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</si>
  <si>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</si>
  <si>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</si>
  <si>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</si>
  <si>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</si>
  <si>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</si>
  <si>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</si>
  <si>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</si>
  <si>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</si>
  <si>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</si>
  <si>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</si>
  <si>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</si>
  <si>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เครือข่ายต่างประเทศ</t>
  </si>
  <si>
    <t xml:space="preserve">บันทึกข้อตกลงความร่วมมือทางวิชาการระหว่าง มรภ.สวนสุนันทา กับเครือข่ายต่างประเทศ Technological University of The Philippines (TUP) </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</si>
  <si>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t>
  </si>
  <si>
    <t>28 Mar. 2022</t>
  </si>
  <si>
    <t>เกิดการแลกเปลี่ยนองค์ความรู้ทางวิชาการ วิจัย เสริมศักยภาพการจัดประชุมวิชาการระดับนานาชาติ</t>
  </si>
  <si>
    <t>เกิดการขับเคลื่อนกิจกรรมความร่วมมือระหว่างประเทศ สร้างความสัมพันธ์กับเครือข่าย</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</si>
  <si>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</si>
  <si>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</si>
  <si>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</si>
  <si>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</si>
  <si>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</si>
  <si>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</si>
  <si>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</si>
  <si>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</si>
  <si>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</si>
  <si>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</si>
  <si>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</si>
  <si>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</si>
  <si>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</si>
  <si>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</si>
  <si>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</si>
  <si>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</si>
  <si>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</si>
  <si>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</si>
  <si>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</si>
  <si>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</si>
  <si>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</si>
  <si>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</si>
  <si>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</si>
  <si>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</si>
  <si>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</si>
  <si>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</si>
  <si>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</si>
  <si>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</si>
  <si>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</si>
  <si>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</si>
  <si>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t>
  </si>
  <si>
    <t>คณะศิลปกรรมศาสตร์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</si>
  <si>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</si>
  <si>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</si>
  <si>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</si>
  <si>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</si>
  <si>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</si>
  <si>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</si>
  <si>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</si>
  <si>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</si>
  <si>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</si>
  <si>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</si>
  <si>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</si>
  <si>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</si>
  <si>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</si>
  <si>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</si>
  <si>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โครงการ​ "ไทยทะยาน" ภายใต้แนวคิด "ทะยานให้สร้างสรรค์​ ปั้นไทยด้วยมือ​ GEN​ Z"</t>
  </si>
  <si>
    <t>1 กุมภาพันธ์ - 6 เมษายน 2565</t>
  </si>
  <si>
    <t xml:space="preserve">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
1. ผศ.สุภาวดี จุ้ยศุขะ อาจารย์ประจำสาขาวิชาการออกแบบแฟชั่นสินค้าไลฟ์สต์ คณะศิลปกรรมศาสตร์ มหาวิทยาลัยราชภัฏสวนสุนันทา
2.อ.กิตติสาร วาณิชยานนท์ อาจารย์สาขาออกแบบผลิตภัณฑ์ คณะศิลปกรรมศาสตร์ มหาวิทยาลัยรังสิต
3.คุณวลงค์กร เทียนเพิ่มพูน เจ้าของแบรนด์ พาตาเพียร
</t>
  </si>
  <si>
    <t>อาจารย์                  150     คน
นักศึกษา 	                300     คน
บุคคลภายนอก          50       คน</t>
  </si>
  <si>
    <t>เครือข่ายผลิตภัณฑ์ศิรดา</t>
  </si>
  <si>
    <t>5 ปี
1 กรกฏาคม 2564 – 30 สิงหาคม 2569</t>
  </si>
  <si>
    <t xml:space="preserve">กิจกรรมพัฒนางานวิจัย เรื่องสาหร่ายนากุ้ง </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</si>
  <si>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</si>
  <si>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</si>
  <si>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</si>
  <si>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</si>
  <si>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</si>
  <si>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</si>
  <si>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Guangxi Arts University, China</t>
  </si>
  <si>
    <t>5 ปี
03/07/2019</t>
  </si>
  <si>
    <t>1.  Exchange of faculty, staff, and researchers
2.  Exchange of students
3.  Exchange of academic materials, publications, and information
4.  Conducting joint research projects
5.  Organizing academic meetings</t>
  </si>
  <si>
    <t>มกราคม - เมษายน 2565</t>
  </si>
  <si>
    <t xml:space="preserve">ตามบันทึกข้อตกลงทางวิชาการ ระหว่าง คณะศิลปกรรมศาสตร์ มหาวิทยาลัยราชภัฏสวนสุนันทา ร่วมกับ Guangxi Arts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ดร.ชุติมา มณีวัฒนา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</si>
  <si>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</si>
  <si>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Guangxi Normal University, China</t>
  </si>
  <si>
    <t>ตามบันทึกข้อตกลงทางวิชาการ ระหว่าง คณะศิลปกรรมศาสตร์ มหาวิทยาลัยราชภัฏสวนสุนันทา ร่วมกับ Guangxi Normal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ดร.ณฐภรณ์ รัตนชัยวงศ์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Design engineering_Yu Zhao_The piano suite Liu Sanjie  ซึ่งอยู่ระหว่างดำเนินการในการจัดทำเพื่อนำเสนอระดับนานาชาติ</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</si>
  <si>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</si>
  <si>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</si>
  <si>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</si>
  <si>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</si>
  <si>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โครงการประกวด ADAPTATION YOUNG DESIGNER CONTEST FVT1</t>
  </si>
  <si>
    <t>วันที่ 20 มีนาคม 2565</t>
  </si>
  <si>
    <t>โครงการประกวดผลงานสร้างสรรค์การออกแบบเครื่องแต่งกาย เครือข่ายร่วมสถาบันทางแฟชั่นชั้นนำ 7 มหาวิทยาลัย  ในโครงการประกวด ADAPTATION YOUNG DESIGNER CONTEST FVT10 ซึ่ง นางสาว  กษมา   นพวิง สามารถคว้ารางวัลยอดเยี่ยมผลงานออกแบบสร้างสรรค์เครื่องแต่งกายประเภท SOCIAL  REFLCTION  และ นายภัคเดชา  วชะนะจันทร์ รางวัลชมเชย  และสร้างชื่อเสียงให้แก่สาขาวิชาการออกแบบเครื่องแต่งกาย คณะศิลปกรรมศาสตร์ มรภ.สวนสุนันทา และเป็นการแสดงให้เห็นถึงเอกลักษณ์ของสาขาวิชาว่ามีความโดดเด่นทางการสร้างสรรค์ผลงานการออกแบบเครื่องแต่งกายในด้านการนำเสนอวัสดุและเทคนิค การนำมาประยุกต์ใช้ตามยุคสมัยได้อย่างน่าสนใจต่อการออกแบบเครื่องแต่งกายได้อย่างดีเยี่ยม การตัดสินมีขึ้นวันที่ 20 มีนาคม 2565</t>
  </si>
  <si>
    <t>Bunka University, Japan</t>
  </si>
  <si>
    <t xml:space="preserve">3 ปี
</t>
  </si>
  <si>
    <t>โครงการความร่วมมือทางวิชาการกับเครือข่ายต่างประเทศ ครั้งที่ 1</t>
  </si>
  <si>
    <t xml:space="preserve"> วันที่ 8 สิงหาคม 2565</t>
  </si>
  <si>
    <t xml:space="preserve">แขนงวิชาการออกแบบแฟชั่น จัดกิจกรรมอบรมเชิงปฏิบัติการ Workshop : Creative Draping by Sensei MORIMOTO SATOSHI ภายใต้โครงการความร่วมมือเครือข่ายต่างประเทศ SSRU - BUNKA GAKUEN- BUNKA Fashion College, TOKYO,JAPAN จัดขึ้น ณ โรงละครคณะศิลปกรรมศาสตร์ ชั้น 2  โดยมีนักศึกษาสาขาวิชาการออกแบบเครื่องแต่งกาย และบุคคลภายนอกเข้าร่วมกิจกรรม workshop ในครั้งนี้ </t>
  </si>
  <si>
    <t>อาจารย์                  7     คน
นักศึกษา                80    คนบุคคลภายนอก          50     คน</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</si>
  <si>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</si>
  <si>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</si>
  <si>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</si>
  <si>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</si>
  <si>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</si>
  <si>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</si>
  <si>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</si>
  <si>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</si>
  <si>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</si>
  <si>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</si>
  <si>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</si>
  <si>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</si>
  <si>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</si>
  <si>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</si>
  <si>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</si>
  <si>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</si>
  <si>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</si>
  <si>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</si>
  <si>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</si>
  <si>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</si>
  <si>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</si>
  <si>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</si>
  <si>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</si>
  <si>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</si>
  <si>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เดือนกรกฎาคม พ.ศ. 2565 - เดือนมิถุนายน พ.ศ. 2570</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</si>
  <si>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มหาวิทยาลัยและบริษัทจะให้ความร่วมมือในการพัฒนาบุคลากร โดยการจัดฝึกอบรม การศึกษาดูงาน และการจัดกิจกรรมที่สอดคล้องกับความต้องการพัฒนาด้านวิชาการ งานวิจัยและการให้บริการทางวิชาการ
3.  มหาวิทยาลัยและบริษัทจะให้ความร่วมมือในการแลกเปลี่ยนบุคลากร รวมถึงการจัดหาผู้ทรงคุณวุฒิเป็นวิทยากรหรืออาจารย์พิเศษ เพื่อให้การจัดการศึกษามีคุณภาพ สอดคล้องมาตรฐานการอุดมศึกษา
4.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</si>
  <si>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</si>
  <si>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16-18 กรกฎาคม 2565</t>
  </si>
  <si>
    <t xml:space="preserve">          บัณฑิตวิทยาลัย มีการทำความร่วมมือด้านบริการวิชาการกับภาคีเครือข่ายทั้งในและนอกประเทศ เพื่อส่งเสริมการให้ความรู้เชิงวิชาการ การช่วยเหลือทั้งทางตรงและทางอ้อมแก่สังคม โดยมีภาคเอกชนได้ร่วมมือกับ บริษัท ฟุรุยะ อินดัสตรีส์ (ประเทศไทย) จำกัด สนับสนุนทุนในการพัฒนาเครือข่ายผู้ประกอบการสู่การพัฒนาท้องถิ่น ซึ่งโครงการดังกล่าวทำให้เกิดการเชื่อมโยงระหว่างผู้ประกอบการธุรกิจสปาและนวดแผนไทย ชุมชนกลุ่มเรือนำเที่ยวทะเลบัวแดง และบัณฑิตวิทยาลัย ได้ร่วมกันพัฒนาสินค้าชุมชนให้ตอบสนองต่อความต้องการของผู้บริโภคและก่อให้เกิดรายได้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ทั้งนี้เพื่อสร้างอาชีพให้แก่คนในชุมช</t>
  </si>
  <si>
    <t xml:space="preserve">          บัณฑิตวิทยาลัย มหาวิทยาลัยราชภัฏสวนสุนันทา ร่วมมือกับบริษัท ฟุรุยะ อินดัสตรีส์ (ประเทศไทย) จำกัด 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เป็นการสร้างชื่อเสียงให้ภายนอกได้รับรู้ถึงมหาวิทยาลัยราชภัฏสวนสุนันทาอีกทางหนึ่ง</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</si>
  <si>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</si>
  <si>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</si>
  <si>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</si>
  <si>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1. การแลกเปลี่ยนนักศึกษา
2. การแลกเปลี่ยนบุคลากรด้านการวิจัย</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</si>
  <si>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</si>
  <si>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</si>
  <si>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</si>
  <si>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</si>
  <si>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</si>
  <si>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1. การแลกเปลี่ยนด้านวิชาการและความร่วมมือด้านวิจัย
2. การจัดกิจกรรมอื่นๆ ที่เกี่ยวข้อง
3.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</si>
  <si>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</si>
  <si>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</si>
  <si>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</si>
  <si>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 xml:space="preserve">1. แลกเปลี่ยนคณาจารย์เจ้าหน้าที่และนักวิจัย
2. มีการดำเนินโครงการวิจัยร่วมกัน
</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</si>
  <si>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</si>
  <si>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</si>
  <si>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</si>
  <si>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</si>
  <si>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</si>
  <si>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</si>
  <si>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</si>
  <si>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</si>
  <si>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</si>
  <si>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</si>
  <si>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</si>
  <si>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</si>
  <si>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</si>
  <si>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</si>
  <si>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</si>
  <si>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</si>
  <si>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</si>
  <si>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</si>
  <si>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</si>
  <si>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</si>
  <si>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</si>
  <si>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</si>
  <si>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</si>
  <si>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</si>
  <si>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</si>
  <si>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</si>
  <si>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</si>
  <si>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</si>
  <si>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เดือน กุมภาพันธ์ 2565</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</si>
  <si>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</si>
  <si>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</si>
  <si>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</si>
  <si>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</si>
  <si>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</si>
  <si>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</si>
  <si>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</si>
  <si>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</si>
  <si>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</si>
  <si>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</si>
  <si>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</si>
  <si>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</si>
  <si>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</si>
  <si>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</si>
  <si>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</si>
  <si>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</si>
  <si>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</si>
  <si>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</si>
  <si>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</si>
  <si>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</si>
  <si>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</si>
  <si>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</si>
  <si>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</si>
  <si>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</si>
  <si>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</si>
  <si>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</si>
  <si>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</si>
  <si>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</si>
  <si>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</si>
  <si>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</si>
  <si>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</si>
  <si>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</si>
  <si>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</si>
  <si>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</si>
  <si>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</si>
  <si>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</si>
  <si>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</si>
  <si>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</si>
  <si>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1. เพื่อเป็นศูนย์กลางในการแลกเปลี่ยนความรู้ และกิจกรรมของศิษย์เก่า นักศึกษา และคณาจารย์ วิทยาลัยสหเวชศาสตร์
2. เพื่อสร้างความร่วมมือ ส่งเสริม และสนับสนุน ในการจัดกิจกรรมเพื่อสังคม
3. เพื่อเผยแพร่เกียรติประวัติของศิษย์เก่าที่ทำประโยชน์ให้สังคมและประเทศ</t>
  </si>
  <si>
    <t>สหเวชสัมพันธ์ สานสัมพันธ์สายใยศิษย์เก่าสหเวช (ร่วมประชุมแลกเปลี่ยนความคิดเห็น )</t>
  </si>
  <si>
    <t xml:space="preserve">ร่วมประชุมแลกเปลี่ยนความคิดเห็น </t>
  </si>
  <si>
    <t>การพัฒนาเครือข่ายให้กระชับความพันธ์ สร้างเครือข่ายที่เข้มแข็งและยั่งยืน</t>
  </si>
  <si>
    <t>องค์การบริหารส่วนตำบลแควอ้อม</t>
  </si>
  <si>
    <t>5 ปี (2 เม.ย. 61 - 2 เม.ย. 2566)</t>
  </si>
  <si>
    <t>1. ด้านการพัฒนาองค์ความรู้ด้านการศึกษา และวิจัยทางวิทยาศาสตร์สุขภาพและวิทยาศาสตร์การแพทย์ทั้งระดับปรีคลินิก
2. การพัฒนาบุคลากร ทั้งสองฝ่ายให้การสนับสนุนทางวิชาการในระดับปริญญาตรี โท และเอก และชมรมผู้สูงอายุจะให้ความร่วมมือในการฝึกอบรมบุคลากรในการฝึกอบรมในสาขาวิชาด้านวิทยาศาสตร์สุขภาพ วิทยาศาสตร์การแพทย์ และสาขาที่เกี่ยวข้อง
3.  การพัฒนาเครือข่ายความมือ ทั้งสองฝ่ายจะพัฒนาหน่วยงานระบบการบริการด้านสุขภาพแบบผสมผสานฯ ของมหาวิทยาลัย และให้การสนับสนุนการวางระบบจัดศูนย์บริการสุขภาพของมหาวิทยาลัย
4. การพัฒนาเครือข่ายความร่วมมือ ทั้งสองฝ่ายจะให้ความร่วมมือในการจัดประชุมวิชาการทางด้านวิทยาศาสตร์และสาธารณสุข และทั้งสองฝ่ายจะให้ความร่วมมือในการจัดโครงการด้านการดูแลสุขภาพผู้สูงอายุ และวิทยาศาสตร์สุขภาพ</t>
  </si>
  <si>
    <t>โครงการพัฒนาวัสดุเหลือใช้จากเปลือดส้มโอ</t>
  </si>
  <si>
    <t xml:space="preserve">จัดโครงการพัฒนาวัสดุเหลือใช้จากเปลือกส้มโอ สถานที่จัด ชุนชนบางนกแวก มีผู้เข้าร่วมโครงการ 15 คนโดยพัฒนาผลิตภัณฑ์ของชุนชนที่มาจากเปลือกส้มโอ ได้แก่ สเปรย์กันยุงและเทียนหอม </t>
  </si>
  <si>
    <t xml:space="preserve">1. เพื่อสงเสริมและสนับสนุนใหเกิดกิจกรรมสรางความสัมพันธ การมีสวนในการพัฒนา เกิดผลผลิตที่เปนประโยชนของกลุมเครือขายของชุมชน 
2. เพื่อสงเสริมและสนับสนุนใหเกิดการพัฒนาผลิตภัณฑของชุมชนที่มาจากเปลือกสมโอไดแก สเปรยกันยุงและเทียนหอม </t>
  </si>
  <si>
    <t>ชมรมผู้สูงอายุตำบลบางนกแขวก</t>
  </si>
  <si>
    <t>5 ปี (6 เม.ย. 61 - 6 เม.ย. 2566)</t>
  </si>
  <si>
    <t>โรงเรียนถาวรานุกูล</t>
  </si>
  <si>
    <t>5 ปี (25 มิ.ย. 2564 - 25 มิ.ย. 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</si>
  <si>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
2.3การพัฒนาเครือข่ายความร่วมมือในการจัดกิจกรรม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</si>
  <si>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</si>
  <si>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</si>
  <si>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</si>
  <si>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การพัฒนาบุคลากรโดยการสนับสนุนทางวิชาการระดับการศึกษาขั้นพื้นฐานของโรงเรียนและระดับอุดมศึกษาของมหาวิทยาลัย
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</si>
  <si>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สำนักงานสาธารณสุขจังหวัดสมุทรสงคราม</t>
  </si>
  <si>
    <t>5 ปี (27 ก.ค. 2560 - 27 ก.ค. 2565)</t>
  </si>
  <si>
    <t>1. การพัฒนาความรู้ : 
   1.1 สนับสนุนการศึกษาวิจัยทางวิทยาศาสตร์สุขภาพและวิทยาศาสตร์การแพทย์ ทั้งระดับปรีคลินิกและคลิกนิก 
   1.2 สนับสนุนสนับสนุนที่ฝึกประสบการณ์วิชาชีพในหน่วยงานสังกัดกระทรวงสาธารณสุข
2. การพัฒนาบุคลากร :
    2.1 สนับสนุนวิทยากร และองค์ความรู้ในการจัดการเรียนการสอนระดับปริญญาตรี โท และเอก
    2.2 สนับสนุนการศึกษาแก่บุคลากรของกระทรวงสาธารณสุข
    2.3 สนับสนุนให้บุคลากรศึกษาอบรมวิทยาศาสตร์ทางการแพทย์และวิทยาศาสตร์สุขภาพ ในชุมชนพื้นที่จังหวัดสมุทรสงคราม 
3. การพัฒนาระบบบริการ
   3.1 ให้การสนับสนุนพัฒนาหน่วยบริการด้านสุขภาพแบบผสมผสานของมหาวิทยาลัยราชภัฏสวนสุนันทา
   3.2 ให้การสนับสนุนการวางระบบการจัดการโรงพยาบาลของมหาวิทยาลัยราชภัฏสวนสุนันทา
4. การพัฒนาเครือข่ายร่วมมือ
   4.1 สนับสนุนการจัดด้านวิทยาศาสตร์การแพทย์และสาธารณสุข
   4.2 สนับสนุนการจัดทำพิพิธภัณฑ์การดูแลสุขภาพแบบดั้งเดิม การคุ้มครอง ส่งเสริมสมุนไพรไทยและภูมิปัญญาท้องถิ่น</t>
  </si>
  <si>
    <t>โครงการฝึกเวชปฏิบัติทางวิชาชีพแพทย์แผนไทยประยุกต์ ปีการศึกษา 2564</t>
  </si>
  <si>
    <t>1 ก.ค. - 15 กันยายน 2565</t>
  </si>
  <si>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 โดยผลตัวชี้วัดและค่าเป้าหมาย ร้อยละความพึงพอใจผุ้เข้าร่วมโครงการ ร้อยละ 80 และคะแนนความรู้หลังการฝึก ร้อยละ 80.00</t>
  </si>
  <si>
    <t>1. ผลผลิตต่อนักศึกษา : 
   1.1. นักศึกษาไดเพิ่มพูนความรู และทักษะวิชาชีพทางเภสัชกรรมแผนไทย เวชกรรมแผนไทย หัตถเวช กรรมแผนไทย และการดูแลมารดาหลังคลอดดวยศาสตรการแพทยแผนไทย
    1.2 นักศึกษาไดประสบการณวิชาชีพทางเภสัชกรรมแผนไทย เวชกรรมแผนไทย หัตถเวชกรรมแผน ไทย และการดูแลมารดาหลังคลอดดวยศาสตรการแพทยแผนไทย
     1.3 นักศึกษาสามารถนำความรูและประสบการณที่ไดรับมาประยุกตใชในการดูแลสุขภาพของ ประชาชนได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</si>
  <si>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สำนักงานสาธารณสุขจังหวัดร้อยเอ็ด</t>
  </si>
  <si>
    <t>5 ปี (6 ก.ค. 61 - 6 ก.ค. 66)</t>
  </si>
  <si>
    <t>1. พัฒนาองค์ความรู้และเพิ่มพูนทักษะของการทำงานในระดับปริญญาตรี โท และเอก
2. การพัมนาเครือข่ายการเรียนรู้ ทั้งสองฝ่ายจะให้การสนับสนุนทางวิชาการในการศึกษาดูงาน เพิ่มพูนทักษะในกระบวนการเรียนรู้ และให้ความร่วมมือในการจัดอบรมหรือการประชุมวิชาการทางวิทยาศาสตร์และสาธารณสุข, ทั้งสองฝ่ายจะให้หารสนับสนุนการศึกษาวิจัยแก่นักศึกษา อาจารย์ และเจ้าหน้าที่หรือบุคลากร, ทั้งสองฝ่ายจะให้ความร่วมมือในการฝึกอบรมประชาชน และบุคคลทั่วไปในด้านวิทยาศาสตร์และสาธารณสุข</t>
  </si>
  <si>
    <t>โครงการฝึกประสบการณ์วิชาชีพสาธารณสุขศาสตร์</t>
  </si>
  <si>
    <t>20 พ.ย. 64 - 28 ก.พ. 65</t>
  </si>
  <si>
    <t>ส่งนักศึกษาสาธารณสุขศาสตร์ ชั้นปีที่ 4 เข้าฝึกประสบการณ์วิชาชีพ ตามเครือขายความร่วมมือทั้งในจังหวัดสมุทรสงคราม จังหวัดร้อยเอ็ด จังหวัดปัตตานี เป็นจำนวน 100 คน ทำให้นักศึกษามีความรู้และทักษะในการปฏิบัติทางวิชาชีพสาธารณสุขชุมชนที่ถูกต้องเพิ่มขึ้น ได้รับแบบการเรียนการสอนที่เน้นผู้เรียนมีส่วนร่วมในการสร้างประสบการณ์ด้านทักษะ และประสบการณ์วิชาชีพสาธารณสุขชุมชนในสถานบริการสังกัดกระทรวงสาธารณสุข</t>
  </si>
  <si>
    <t>1. ผลผลิตต่อนักศึกษา : 
   1.1. นักศึกษามีความรูและทักษะดานการฝกประสบการณทางวิชาชีพแบบขั้นสูง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ทำให้หลักสูตรสาธารณสุขศาสตรบัณฑิตของมหาวิทยาลัยราชภัฏสวนสุนันทาเป็นหลักสูตรที่ผ่านมาตรฐาน
    2.2 เครือข่ายการฝึกทักษะและประสบการณ์วิชาชีพสาะรณสุขชุมชนในสถานบริการของรัฐ กับสาขาวิชาสาธารณสุขศาสตร์ วิทยาลัยสหเวชศาสตร์ มหาวิทยาลัยราชภัฏสวนสนุนัทา ในการจัดการเรียนการสอนภาคสนาม</t>
  </si>
  <si>
    <t>โรงพยาบาลชะอำ</t>
  </si>
  <si>
    <t>5 ปี (16 พ.ค. 2561 - 16 พ.ค. 2566)</t>
  </si>
  <si>
    <t>1. การพัฒนาความรู้ : 
   1.1 ด้านการศึกษา และวิจัยทางวิทยาศาสตร์การแพทย์ทั้งระดับปรีคลินิก และคลิกนิก 
   1.2 สนับสนุนองค์ความรู้ทษฤฎีด้านการผดุงครรภ์แผนปัจจุบันและสนับสนุนสถานที่ฝึกปฏิบัติด้านการผดุงครรภ์แผนปัจจุบัน รวมไปถึงสนับสนุนแหล่งความรู้ภูมิปัญญาพื้นบ้านเกี่ยวกับการแพทย์แผนไทย และแพทย์ทางเลือก
2. การพัฒนาบุคลากร :
    2.1 ทั้งสองฝ่ายจะให้การสนับสนุนทางวิชาการในระดับปริญญาตรี โท และเอก
    2.2 ทั้งสองฝ่ายจะให้การสนับสนุนทุนการซึกษาต้อสำหรับบุคลากรกระทรวงสาธารณสุข
    2.3 โรงพยาบาล จะให้ความร่วมมือในการฝึกอบรมบุคลากรทางการแพทย์ในการฝึกอบรมในพื้นที่จังหวัดเพชรบุรี ในสาขาวิทชาทางด้านวิทยาศาสตร์และวิทยาศาสตร์
    2.4 สนับสนุนวิทยากร อาจารย์พี่เลี้ยง ในด้านการจัดการเรียนการสอนรายวิชาผดุงครรภ์ และการฝึกปฏิบัติผดุงครรภ์
3. การพัฒนาระบบบริการ
   3.1 ทั้งสองฝ่ายพัฒนาหน่วยระบบการบริการด้านสุขภาพแบบผสมผสานฯ ของมหาวิทยาลัย
   3.2 ทั้งสองฝ่ายจะให้การสนับสนุนการจัดการศูนย์บริการสุขภาพของมหาวิทยาลัย
4. การพัฒนาเครือข่ายร่วมมือ
   4.1 ทั้งสองฝ่ายจะให้ความร่วมมือในการจัดประชุมวิชาการทางด้านวิทยาศาสตร์และสาธารณสุข
   4.2 ทั้งสองฝ่ายจะให้ความร่วมมือในการจัดโครงการด้านการดูแลสุขภาพด้วยสมุนไพรไทยและภูมิปัญญาท้องถิ่น</t>
  </si>
  <si>
    <t>โครงการฝึกประสบการณ์วิชาชีพแพทย์แผนไทยประยุกต์และฝึกปฏิบัติการผดุงครรภ์</t>
  </si>
  <si>
    <t>1 พ.ย. 64 - 30 เม.ย. 2565</t>
  </si>
  <si>
    <r>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t>
    </r>
    <r>
      <rPr>
        <sz val="16"/>
        <rFont val="TH SarabunPSK"/>
        <family val="2"/>
      </rPr>
      <t xml:space="preserve"> โดยผลตัวชี้วัดและค่าเป้าหมาย ร้อยละความพึงพอใจผุ้เข้าร่วมโครงการไม่ต่ำกว่า 3.50 </t>
    </r>
  </si>
  <si>
    <t>1. ผลผลิตต่อนักศึกษา : 
   1.1. นักศึกษามีความรูและทักษะดานการฝกประสบการณทางวิชาชีพแบบขั้นสูง และการผดุงครรภไปใช ประโยชน ในดานการดูแลสุขภาพของประชาชนทั่วไป และมารดาตั้งครรภ รวมถึงเด็กทารกได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</si>
  <si>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เครือข่ายวิสาหกิจชุมชนสมุนไพรสองธารา และ บริษัท โตไว จำกัด</t>
  </si>
  <si>
    <t>5 ปี (23 ก.ค. 63 - 23 ก.ค. 2568)</t>
  </si>
  <si>
    <t xml:space="preserve">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
</t>
  </si>
  <si>
    <t>โครงการความร่วมมือทางวิชาการด้านกัญชาทางการแพทย์กับบริษัท สยาม อิมเมจ จำกัด</t>
  </si>
  <si>
    <t>28 ม..ค. 65</t>
  </si>
  <si>
    <t xml:space="preserve">อบรมให้ความรู้เรื่องการขอรับใบอนุญาตปลูกสมุทนไพรกัญชง กัญชา และเตรียมความพร้อมฟาร์มอัจฉริยะ มีผู้เข้าร่วมอบรม 30 คน </t>
  </si>
  <si>
    <t>ขับเคลื่อนการดำเนินงานตามภารกิจในบันทึกความเข้าใจ และเกิดความสัมพันธ์อันดีต่อมหาวิทยาลัย</t>
  </si>
  <si>
    <t>บริษัท สยามอิมเมจ จำกัด</t>
  </si>
  <si>
    <t xml:space="preserve"> 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t>
  </si>
  <si>
    <t>บริษัท โรงงานเภสัชอุตสาหกรรม เจเอสพี (ประเทศไทย) จำกัด มหาชน</t>
  </si>
  <si>
    <t>5 ปี (20 ส.ค. 2564 - 20 ส.ค. 2569)</t>
  </si>
  <si>
    <t>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 การสนับสนุนการบริหารจัดการใดๆ ที่จะส่งเสริมให้การดำเนินการบรรลุวัตถุประสงค์ตามบันทคกความเข้าใจนี้
3. การฝึกอบรมบุคลากร และการจัดประชุมวิชาการ ด้านวิทยาศาสตร์สาธารณสุขวิทยาศาสตร์สุขภาพ และเกษตรกรรมเกี่ยวกับกัญชง กัญชา
4. การปลูกกัญชง กัญชา และการผลิตผลิตภัณฑ์ เพื่อประโยชน์ทางการแพทย์และสุขภาพตามที่กฎหมายกำหนด</t>
  </si>
  <si>
    <t>ดำเนินการผลิตและจำหน่ายยาฟ้าทะลายโจร กระชายพลัส มิเนอรัล ยาขิง ยาจันทร์ลีลา ยาเบญจโลกวิเชียร</t>
  </si>
  <si>
    <t>1 ต.ค. 64 - 30 ก.ย. 65</t>
  </si>
  <si>
    <t>ได้ผลิตภัณฑ์ยาฟ้าทะลายโจร กระชายพลัส มิเนอรัล ยาขิง ยาจันทร์ลีลา ยาเบญจโลกวิเชียร และจำหน่าย</t>
  </si>
  <si>
    <t xml:space="preserve">1. ผลผลิตต่อมหาวิทยาลัย : 
   เป็นแหล่งผลิตและจำหน่ายด้านทางด้านเภสัชกรรม เกษตรกรรม พาณิชยกรรมและอุตสาหกรรมเกี่ยวกับกัญชง กัญชา เพื่อประโยชน์ทางการแพทย์และสุขภาพ </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</si>
  <si>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</si>
  <si>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</si>
  <si>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</si>
  <si>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โครงการความร่วมมือทางวิชาการ SSRU-TUTCM Sharing &amp; Virtual Learning : การประชุมแลกเปลี่ยนเรียนรู้สรรพวิทยาการแพทย์แผนจีน</t>
  </si>
  <si>
    <t>23 มิ.ย.65</t>
  </si>
  <si>
    <t>มีผู้เข้าร่วมโครงการจำนวน 20 คน เป็นบุคลากรสาขาวิชาการแพทย์แผนจีน ของมหาวิทยาลัยราชภัฏสวนสุนันทา และ Tianjin University of Traditional Chinese Medicine สาธารณรัฐประชาชนจีน 
ผลการดำเนินโครงการ พบว่า ก่อนเข้าร่วมโครงการ ผู้เข้าร่วมโครงการมีค่าคะแนนระดับความรู้ความเข้าใจเฉลี่ย 3.45 และหลังเข้าร่วมโครงการ มีค่าคะแนนระดับความรู้ความเข้าใจเฉลี่ย 4.5 ซึ่งสูงขึ้นกว่าก่อนเข้าร่วมโครงการ นอกจากนี้มีระดับความพึงพอใจต่อการจัดกิจกรรม ร้อยละ 95.6</t>
  </si>
  <si>
    <t>มหาวิทยาลัยมีบุคลากรการแพทย์แผนจีนที่มีความรู้เพิ่มพูนมากขึ้น สามารถถ่ายทอดความรู้ที่เป็นปัจจุบันและความรู้ใหม่ให้แก่นักศึกษาได้</t>
  </si>
  <si>
    <t>ETH Zurich, Swiss Federal Institute of Technology</t>
  </si>
  <si>
    <t xml:space="preserve">5 ปี                                  
(27 พ.ย. 62 - 26 พ.ย. 67)
</t>
  </si>
  <si>
    <t>2.1 Joint research program
2.2 Exchange program
2.3 Cultural experience program</t>
  </si>
  <si>
    <r>
      <t xml:space="preserve">การวิจัยร่วมกันระหว่าง มรภ.สวนสุนันทา และ ETH Zurich, เรื่อง </t>
    </r>
    <r>
      <rPr>
        <b/>
        <sz val="14"/>
        <rFont val="TH SarabunPSK"/>
        <family val="2"/>
      </rPr>
      <t xml:space="preserve">"การศึกษาการดูดซึมธาตุเหล็กในนมผงที่เสริมและหรือไม่เสริม โพรไบโอติก พรีไบโอติก และใยอาหารเสมือนจากนกแม่ ทดลองโดยการดูดซึมอณูเหล็กธรรมชาติ ในเด็กไทยอายุ 10-14 เดือน" </t>
    </r>
    <r>
      <rPr>
        <sz val="14"/>
        <rFont val="TH SarabunPSK"/>
        <family val="2"/>
      </rPr>
      <t xml:space="preserve">หนังสือรับรองการวิจัย เลขที่ COA.1-005/2020 </t>
    </r>
  </si>
  <si>
    <t>รายงานความปลอดภัยประจำปีของโครงการวิจัยที่ผ่านการรับรองจากคณะกรรมการจริยธรรม อ้างบันทึกข้อความ สวพ 310.1 ลงวันที่ 25 พ.ค.2565</t>
  </si>
  <si>
    <t>งานวิจัยนานาชาติ</t>
  </si>
  <si>
    <t>Cannagenix</t>
  </si>
  <si>
    <t xml:space="preserve">5 ปี                              
(2 ธ.ค. 62 - 1 ธ.ค. 67)
</t>
  </si>
  <si>
    <t>๒.๑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๒.๒ การฝึกอบรมบุคลากร และการจัดประชุมวิชาการ ด้านวิทยาศาสตร์ สาธารณสุข และวิทยาศาสตร์สุขภาพ ที่เกี่ยวกับกัญชง กัญชา
		๒.๓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๒.๔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๒.๕ การร่วมมือกิจกรรม/โครงการอื่นๆ ที่เกี่ยวข้องกันตามที่ทั้งสองฝ่ายเห็นสมควร</t>
  </si>
  <si>
    <t>N/A</t>
  </si>
  <si>
    <t>Gavangpaisan Investment PtE Ltd.</t>
  </si>
  <si>
    <t xml:space="preserve">5 ปี                                     
(12 มิ.ย. 63 - 11 มิ.ย. 68)
</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</si>
  <si>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</si>
  <si>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</si>
  <si>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</si>
  <si>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</si>
  <si>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</si>
  <si>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</si>
  <si>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</si>
  <si>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</si>
  <si>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</si>
  <si>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</si>
  <si>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</si>
  <si>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</si>
  <si>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</si>
  <si>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</si>
  <si>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</si>
  <si>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</si>
  <si>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</si>
  <si>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</si>
  <si>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</si>
  <si>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</si>
  <si>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</si>
  <si>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</si>
  <si>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</si>
  <si>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</si>
  <si>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</si>
  <si>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</si>
  <si>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</si>
  <si>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</si>
  <si>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</si>
  <si>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</si>
  <si>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</si>
  <si>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</si>
  <si>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</si>
  <si>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</si>
  <si>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</si>
  <si>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</si>
  <si>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</si>
  <si>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</si>
  <si>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</si>
  <si>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</si>
  <si>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</si>
  <si>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</si>
  <si>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</si>
  <si>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</si>
  <si>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</si>
  <si>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</si>
  <si>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</si>
  <si>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</si>
  <si>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</si>
  <si>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</si>
  <si>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</si>
  <si>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</si>
  <si>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</si>
  <si>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</si>
  <si>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</si>
  <si>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</si>
  <si>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</si>
  <si>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</si>
  <si>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</si>
  <si>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</si>
  <si>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</si>
  <si>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</si>
  <si>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</si>
  <si>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</si>
  <si>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</si>
  <si>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</si>
  <si>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</si>
  <si>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</si>
  <si>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</si>
  <si>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</si>
  <si>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</si>
  <si>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</si>
  <si>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</si>
  <si>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</si>
  <si>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</si>
  <si>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</si>
  <si>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</si>
  <si>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</si>
  <si>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</si>
  <si>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</si>
  <si>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</si>
  <si>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</si>
  <si>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</si>
  <si>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</si>
  <si>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</si>
  <si>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</si>
  <si>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</si>
  <si>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</si>
  <si>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</si>
  <si>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</si>
  <si>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</si>
  <si>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</si>
  <si>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</si>
  <si>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</si>
  <si>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</si>
  <si>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</si>
  <si>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</si>
  <si>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</si>
  <si>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</si>
  <si>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</si>
  <si>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</si>
  <si>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</si>
  <si>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</si>
  <si>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</si>
  <si>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</si>
  <si>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</si>
  <si>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</si>
  <si>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</si>
  <si>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</si>
  <si>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</si>
  <si>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</si>
  <si>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</si>
  <si>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</si>
  <si>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</si>
  <si>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</si>
  <si>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</si>
  <si>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</si>
  <si>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</si>
  <si>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</si>
  <si>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</si>
  <si>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</si>
  <si>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</si>
  <si>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</si>
  <si>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บันทึกความเข้าใจระหว่างมหาวิทยาลัยราชภัฏ
สวนสุนันทา กับ Universiti of Putra Malaysia</t>
  </si>
  <si>
    <t>การร่วมมือเพื่อพัฒนาทางวิชาการ</t>
  </si>
  <si>
    <t xml:space="preserve">จะมีการดำเนินการร่วมกันดำเนินการร่วมกับเครือข่าย Universiti of Putra Malaysia
 ในเดือน พฤษภาคม 2565 </t>
  </si>
  <si>
    <t xml:space="preserve">N/A
</t>
  </si>
  <si>
    <t xml:space="preserve">จะมีการดำเนินการร่วมกันดำเนินการร่วมกับเครือข่าย Universiti of Putra Malaysia ในเดือน พฤษภาคม 2565 </t>
  </si>
  <si>
    <t>วิทยาลัยการเมืองและการปกครอง</t>
  </si>
  <si>
    <t>กองทัพบก กับ มหาวิทยาลัยราชภัฏสวนสุนัทา</t>
  </si>
  <si>
    <t>วิทยาลัยการเมือง
และการปกครอง</t>
  </si>
  <si>
    <t>27/8/2564 - ไม่มีที่สิ้นสุด</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</si>
  <si>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</si>
  <si>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</si>
  <si>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</si>
  <si>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</si>
  <si>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</si>
  <si>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</si>
  <si>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</si>
  <si>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</si>
  <si>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</si>
  <si>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</si>
  <si>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</si>
  <si>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</si>
  <si>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</si>
  <si>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</si>
  <si>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</si>
  <si>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</si>
  <si>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</si>
  <si>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</si>
  <si>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</si>
  <si>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</si>
  <si>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</si>
  <si>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โดยการถ่ายทอดองค์ความรู้และแลกเปลี่ยนเรียนรู้ร่วมกันระหว่างชาวบ้านในชุมชนและนักศึกษา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</si>
  <si>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</si>
  <si>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</si>
  <si>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</si>
  <si>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</si>
  <si>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</si>
  <si>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2-3 พฤษภาคม 2565</t>
  </si>
  <si>
    <t>ดำเนินการจัดสอบสมรรถนะวิชาชีพร่วมกับสถาบันคุณวุฒิวิชาชีพ เมื่อวันที่ 2 - 3 พฤษภาคม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</si>
  <si>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</si>
  <si>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</si>
  <si>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เป็นต้นมา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</si>
  <si>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</si>
  <si>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</si>
  <si>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22-24 ธันวาคม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</si>
  <si>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</si>
  <si>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</si>
  <si>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</si>
  <si>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</si>
  <si>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</si>
  <si>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</si>
  <si>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</si>
  <si>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</si>
  <si>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</si>
  <si>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</si>
  <si>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</si>
  <si>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</si>
  <si>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</si>
  <si>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</si>
  <si>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</si>
  <si>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</si>
  <si>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</si>
  <si>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</si>
  <si>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</si>
  <si>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เนื่องจากสถานการ์โควิด-19 ส่งผลให้บริษัทไม่สามารถเปิดรับนักศึกษาเข้าฝึกประสบการณ์วิชาชีพได้ วิทยาลัยจึงขอความอนุเคราะห์นำวีดิโอแนะนำองค์กร มาให้ความรู้แก่นักศึกษาที่สนใจจะเข้าทำงานในองค์กรของ HIS Tours ซึ่งเป็นภาพรวมขององค์กร ทำให้นักได้รับความรู้ที่เพิ่มมากขึ้น</t>
  </si>
  <si>
    <t>วิทยาลัยได้สานสัมพันธ์กับเครือข่าย แม้จะอยู่ในช่วงสถานการณ์โควิด-19</t>
  </si>
  <si>
    <t>Grand Hyatt Erawan Bangkok Hotel</t>
  </si>
  <si>
    <t>ก.ย. 61 - ส.ค. 65</t>
  </si>
  <si>
    <t>โครงการฝึกงานของนักศึกษาการโรงแรมและท่องเที่ยว</t>
  </si>
  <si>
    <t>เนื่องจากสถานการณืโควิด-19 ส่งผลให้โรงแรมไม่ได้เปิดรับนักศึกษาฝึกประสบการณ์วิชาชีพตามปกติ วิทยาลัยจึงขอนำวีดิโอแนะนำองค์กร มาเปิดให้นักศึกษได้รับชมเพื่อเป็นการสร้างความเข้าใจในการดำเนินงานของโรงแรมและเป็นแนวทางในการสมัครเข้าทำงานในอนาคต</t>
  </si>
  <si>
    <t>วิทยาลัยได้รับประโยชน์จากการเป็นเครือข่ายและนักศึกษาสามารถใช้ข้อมุลสมัครงานได้ในอนาคต</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</si>
  <si>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</si>
  <si>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</si>
  <si>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</si>
  <si>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</si>
  <si>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</si>
  <si>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</si>
  <si>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วิทยาลัยได้นำวีดิโอแนะนำการเตรียมตัวสมัครงานกับโรงแรม Marriott ซึ่งเป็นโรงแรมต้นสังกัดของ Le Meridian Suvarnabhumi Bangkok โดยเผยแพร่บน Google Form ให้แก่นักศึกษาในทุกสาขาวิชาของวิทยาลัยการจัดการอุตสาหกรรมบริการ ที่สนใจจะสมัครงานในตำแหน่งต่างๆ ของโรงแรม เพื่อเตรียมความพร้อมให้สามารถส่ง Resume สมัครงานได้อย่างถูกต้องและสามารถได้งานหลังจากสำเร็จการศึกษา</t>
  </si>
  <si>
    <t>วิทยาลัยได้สานสัมพันธ์ความร่วมมือกับหน่วยงานภายนอกได้อย่างมีประสิทธิภาพ</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</si>
  <si>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</si>
  <si>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</si>
  <si>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</si>
  <si>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</si>
  <si>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บุคลากรของวิทยาลัยเข้าร่วมอบรม ก้าวสู่การทำบัญชียุค 5G ด้วยโปรแกรมบัญชีออนไลน์ my Account Cloud จัดโดยบริษัทโปรซอฟท์ ซีอาร์เอ็ม จำกัด เมื่อวันที่ 7-8 ธันวาคม 2564</t>
  </si>
  <si>
    <t>บุคลากรของวิทยาลันได้พัฒนาทักษะเพื่อนำมาปรับใช้กับการเรียนการสอน</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</si>
  <si>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</si>
  <si>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</si>
  <si>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</si>
  <si>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บุคลากรของวิทยาลัยได้ร่วมมือกับบริษัทในการทำวิจัยในหัวข้อ การวิเคราะห์ปัจจัยแห่งความสำเร็จของธุรกิจท่องเที่ยวเชิงกัญชาในประเทศไทย ซึ่งได้มีการนำเสนอใน การประชุมวิชาการเสนอผลงานวิจัยระดับชาติและนานาชาติด้านเทคโนโลยีคอมพิวเตอร์ประยุกต์และระบบสารสนเทศ ครั้งที่ 18 และการประชุมวิชาการระดับชาติด้านบริหารธุรกิจ จัดโดย คณะวิทยาศาสตร์ มหาวิทยาลัยราชภัฏจันทรเกษม เมื่อวันที่ 21 กันยายน 2565</t>
  </si>
  <si>
    <t>วิทยาลัยได้สร้างเครือข่ายที่ร่วมกันพัฒนาและวิจัยงานบริการวิชาการด้านสังคมกับหน่วยงานเครือข่าย บริษัท เจนแซดทราเวล ซึ่งทำธุรกิจด้านการท่องเที่ยวเชิงสุขภาพ</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</si>
  <si>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</si>
  <si>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</si>
  <si>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</si>
  <si>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</si>
  <si>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</si>
  <si>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</si>
  <si>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</si>
  <si>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</si>
  <si>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</si>
  <si>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</si>
  <si>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</si>
  <si>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</si>
  <si>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</si>
  <si>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</si>
  <si>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</si>
  <si>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</si>
  <si>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โครงการความร่วมมือกับเครือข่ายต่างประเทศ
กิจกรรมย่อย Meet the Professor to be Professional Project: Animation Short film</t>
  </si>
  <si>
    <t>5 สิงหาคม 2565</t>
  </si>
  <si>
    <t>๑ นักศึกษาได้รับความรู้ ประสบการณ์จากนักวิชาการ นักวิชาชีพที่เชี่ยวชาญในงานด้านนิเทศศาสตร์
๒ สร้างแรงบันดาลใจให้กับนักศึกษาเพื่อนำไปสู่การเป็นบัณฑิตมืออาชีพด้านนิเทศศาสตร์
๓ เกิดความร่วมมือและความสัมพันธ์ที่ดีร่วมกับเครือข่ายระดับชาติและนานาชาติของวิทยาลัยนิเทศศาสตร์</t>
  </si>
  <si>
    <t xml:space="preserve"> นักศึกษาได้รับความรู้ ประสบการณ์จากนักวิชาการ นักวิชาชีพที่เชี่ยวชาญในงานด้านนิเทศศาสตร์
 สร้างแรงบันดาลใจให้กับนักศึกษาเพื่อนำไปสู่การเป็นบัณฑิตมืออาชีพด้านนิเทศศาสตร์
 เกิดความร่วมมือและความสัมพันธ์ที่ดีร่วมกับเครือข่ายระดับชาติและนานาชาติของวิทยาลัยนิเทศศาสตร์ </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</si>
  <si>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</si>
  <si>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</si>
  <si>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</si>
  <si>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</si>
  <si>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</si>
  <si>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</si>
  <si>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</si>
  <si>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</si>
  <si>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</si>
  <si>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</si>
  <si>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https://drive.google.com/drive/folders/1SDN0MNdRfCSluDeflYhrEmBu4R04QOFi?usp=sharing</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</si>
  <si>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</si>
  <si>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</si>
  <si>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</si>
  <si>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</si>
  <si>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</si>
  <si>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</si>
  <si>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</si>
  <si>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</si>
  <si>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</si>
  <si>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</si>
  <si>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</si>
  <si>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</si>
  <si>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</si>
  <si>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</si>
  <si>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</si>
  <si>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</si>
  <si>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</si>
  <si>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</si>
  <si>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</si>
  <si>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</si>
  <si>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</si>
  <si>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</si>
  <si>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</si>
  <si>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</si>
  <si>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</si>
  <si>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</si>
  <si>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</si>
  <si>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</si>
  <si>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</si>
  <si>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</si>
  <si>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</si>
  <si>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</si>
  <si>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</si>
  <si>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</si>
  <si>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</si>
  <si>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</si>
  <si>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</si>
  <si>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</si>
  <si>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</si>
  <si>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</si>
  <si>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</si>
  <si>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</si>
  <si>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 xml:space="preserve">เครือข่ายกิจการนักศึกษามหาวิทยาลัยราชภัฏกลุ่มรัตนโกสินทร์ (สมาพันธ์นักศึกษามหาวิทยาลัยราชภัฏกลุ่มภาคกลางและรัตนโกสินทร์)
</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</si>
  <si>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</si>
  <si>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</si>
  <si>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</si>
  <si>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</si>
  <si>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</si>
  <si>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</si>
  <si>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</si>
  <si>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</si>
  <si>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 (กองแผนฯ)</t>
  </si>
  <si>
    <t>เครือข่ายอุดมศึกษาเพื่อพัฒนาการประกันคุณภาพการศึกษาระดับอุดมศึกษา ภาคกลางตอนบน</t>
  </si>
  <si>
    <t>สำนักงานอธิการบดี</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</si>
  <si>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</si>
  <si>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1. ประชุมคณะกรรมการดำเนินงานเครือข่ายอุดมศึกษาเพื่อพัฒนาการประกันคุณภาพการศึกษาระดับอุดมศึกษา ภาคกลางตอนบน พ.ศ. 2565</t>
  </si>
  <si>
    <t xml:space="preserve">กุมภาพันธ์ 2565
พฤษภาคม 2565
สิงหาคม 2565
</t>
  </si>
  <si>
    <t xml:space="preserve">1. ประชุมคณะกรรมการดำเนินงานเครือข่ายอุดมศึกษาเพื่อพัฒนาการประกันคุณภาพการศึกษาระดับอุดมศึกษา ภาคกลางตอนบน พ.ศ. 2565 ครั้งที่ 1/2565 เมื่อวันที่ 18 กุมภาพันธ์ 2565
- ประชุมคณะกรรมการดำเนินงานเครือข่ายอุดมศึกษาเพื่อพัฒนาการประกันคุณภาพการศึกษาระดับอุดมศึกษา ภาคกลางตอนบน พ.ศ. 2565 ครั้งที่ 2/2565 กำหนดจัดขึ้นในวันที่ 8 สิงหาคม 2565
</t>
  </si>
  <si>
    <t>พัฒนาการประกันคุณภาพการศึกษาระดับอุดมศึกษา ภาคกลางตอนบน</t>
  </si>
  <si>
    <t>2.ประชุมคณะกรรมการบริหารและคณะกรรมการดำเนินงานเครือข่ายอุดมศึกษา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t>
  </si>
  <si>
    <t xml:space="preserve">พฤศจิกายน 2564
เมษายน 2565
กันยายน 2565
</t>
  </si>
  <si>
    <t xml:space="preserve">1. 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ครั้งที่ 1/2565 เมื่อวันที่ 26 พฤศจิกายน 2564 
- 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ครั้งที่ 2/2565 เมื่อวันที่ 10 พฤษภาคม2565
</t>
  </si>
  <si>
    <t>3. กิจกรรมการประชุมเสวนาการแลกเปลี่ยนเรียนรู้ “การยกระดับคุณภาพการศึกษา” (แนวทางการประกันคุณภาพการศึกษารูปแบบใหม่ตามกลุ่มสถาบันอุดมศึกษาเชิงยุทธศาสตร์ที่คณะกรรมการมาตรฐานการอุดมศึกษา 3. กิจกรรมการประชุมเสวนาการแลกเปลี่ยนเรียนรู้ “การยกระดับคุณภาพการศึกษา” (แนวทางการประกันคุณภาพการศึกษารูปแบบใหม่ตามกลุ่มสถาบันอุดมศึกษาเชิงยุทธศาสตร์ที่คณะกรรมการมาตรฐานการอุดมศึกษา (กมอ.) กำหนด)</t>
  </si>
  <si>
    <t>ประชุมเสวนาการแลกเปลี่ยนเรียนรู้ “การยกระดับคุณภาพการศึกษา” ในหัวข้อ “การประกันคุณภาพการศึกษากับการจัดกลุ่มสถาบันอุดมศึกษา” วันที่ 11 มีนาคม 2565 จำนวนผู้เข้าร่วม 203 คน วิทยากร 3 ท่าน คือ 1) ศ. ดร. พีระพงศ์ ทีฆสกุล 2) รองศาสตราจารย์ ดร. รัฐชาติ มงคลนาวิน 3) คุณพันธุ์เพิ่มศักดิ์  อารุณีและ ผู้ดำเนินรายการ อาจารย์จงกลนี  อัศวเดชกำจร</t>
  </si>
  <si>
    <t>4. กิจกรรมแลกเปลี่ยนเรียนรู้เครือข่ายอุดมศึกษา เพื่อพัฒนาการประกันคุณภาพการศึกษาระดับอุดมศึกษา ภาคกลางตอนบน</t>
  </si>
  <si>
    <t>ธันวาคม 2564 - กันยายน 2565</t>
  </si>
  <si>
    <t xml:space="preserve">กิจกรรมแลกเปลี่ยนเรียนรู้เครือข่ายอุดมศึกษา เพื่อพัฒนาการประกันคุณภาพการศึกษาระดับอุดมศึกษา ภาคกลางตอนบน ประกอบด้วย 4 กลุ่ม ดังนี้
1. การสำรวจข้อมูลการใช้ระบบ (เกณฑ์) ประกันคุณภาพการศึกษาภายใน ของสถาบันอุดมศึกษา ในเครือข่ายประกันคุณภาพฯ ภาคกลางตอนบน 
   ผู้ช่วยศาสตราจารย์ ดร.อภิชาติ สนธิสมบัติ ผู้อำนวยการสำนักประกันคุณภาพการศึกษา มหาวิทยาลัยเทคโนโลยีราชมงคลธัญบุรี ประธานกลุ่มและทีมงาน ได้สำรวจข้อมูลการใช้ระบบ (เกณฑ์) ประกันคุณภาพการศึกษาภายใน  ระดับหลักสูตร ระดับคณะ และระดับสถาบันของสถาบันอุดมศึกษา ในเครือข่ายประกันคุณภาพฯ ภาคกลางตอนบน 
2. การรวบรวมข้อมูลพื้นฐาน CDS เพื่อการเปรียบเทียบผลการดำเนินงานของสถาบันอุดมศึกษา ในเครือข่ายประกันคุณภาพ ฯ ภาคกลางตอนบน
รองศาสตราจารย์ ดร.สุเมธ อ่ำชิต ผู้ช่วยอธิการบดีฝ่ายส่งเสริมวิชาการและประกันคุณภาพการศึกษา มหาวิทยาลัยเทคโนโลยีพระจอมเกล้าพระนครเหนือ ประธานกลุ่มและทีมงาน ได้รวบรวมข้อมูลพื้นฐาน CDS ของสถาบันอุดมศึกษา ในเครือข่ายประกันคุณภาพ ฯ ภาคกลางตอนบน โดยระบบฐานข้อมูล CDS จะเป็น Web based บน Server ของมหาวิทยาลัย เทคโนโลยีพระจอมเกล้าพระนครเหนือ ซึ่งมีสถาบันอุดมศึกษาในเครือข่ายฯ ที่ Upload ข้อมูลพื้นฐาน CDS ในระดับคณะและมหาวิทยาลัยเรียบร้อยแล้ว จำนวน 32 สถาบัน 
3. การประชุมเสวนาแนวทางการประกันคุณภาพการศึกษาภายใน ระดับหลักสูตร ระดับคณะ และระดับสถาบันกระทรวงการอุดมศึกษา วิทยาศาสตร์ วิจัยและนวัตกรรม (อว.) 
    อาจารย์ ดร.วราภรณ์ โพธิ์งาม ผู้อำนวยการสำนักประกันคุณภาพการศึกษา มหาวิทยาลัยปทุมธานี ประธานกลุ่มและทีมงาน ได้ร่วมกันกำหนดโครงการเสวนาการแลกเปลี่ยนเรียนรู้ในรูปแบบ Online เรื่อง “การประกันคุณภาพการศึกษากับการจัดกลุ่มสถาบันอุดมศึกษา” กำหนดจัดขึ้นในวันที่ 11 มีนาคม 2565 
4. การแลกเปลี่ยนเรียนรู้แนวปฏิบัติที่ดี สถาบันอุดมศึกษาใน เครือข่ายประกันคุณภาพ ฯ ภาคกลางตอนบน ที่รับตรวจประเมินคุณภาพภายนอก จาก สมศ. ประจำปี 2564
อาจารย์ประไพ เสนาบุญญฤทธิ์ และทีมงานจัดโครงการ "แลกเปลี่ยนเรียนรู้แนวปฏิบัติที่ดี สถานศึกษาที่รับการตรวจประเมินคุณภาพภายนอก สมศ. " ระหว่างวันที่ 13-14 มกราคม 2565 ผ่านระบบ Zoom Cloud Meeting โดยได้รับความอนุเคราะห์จาก มหาวิทยาลัยเทคโนโลยีราชมงคลธัญญบุรี ในการดูแลระบบ 
</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</si>
  <si>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</si>
  <si>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</si>
  <si>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</si>
  <si>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</si>
  <si>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</si>
  <si>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</si>
  <si>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</si>
  <si>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</si>
  <si>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</si>
  <si>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</si>
  <si>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บันทึกข้อตกลงความร่วมมือโครงการเสริมสร้างการท่องเที่ยวพิพิธภัณฑ์และแหล่งเรียนรู้กิจกรรม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</si>
  <si>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</si>
  <si>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</si>
  <si>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</si>
  <si>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</si>
  <si>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</si>
  <si>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</si>
  <si>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</si>
  <si>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</si>
  <si>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</si>
  <si>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</si>
  <si>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</si>
  <si>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r>
      <rPr>
        <sz val="16"/>
        <rFont val="TH SarabunPSK"/>
        <family val="2"/>
      </rPr>
      <t>จัดนิทรรศการ “พัสตราภรณ์แห่งกรุงรัตนโกสินทร์”ณ หอศิลป์ สำนักศิลปะและวัฒนธรรม มหาวิทยาลัยราชภัฏเชียงราย</t>
    </r>
    <r>
      <rPr>
        <sz val="16"/>
        <color theme="1"/>
        <rFont val="TH SarabunPSK"/>
        <family val="2"/>
      </rPr>
      <t xml:space="preserve"> </t>
    </r>
  </si>
  <si>
    <t>เดือนพฤษภาคม – เดือนกรกฎาคม 2565</t>
  </si>
  <si>
    <t>จัดโครงการพัฒนาความร่วมมือกับเครือข่ายภายในประเทศ ในเดือนกรกฎาคม 2565 ดังนี้
1. นิทรรศการ “พัสตราภรณ์แห่งกรุงรัตนโกสินทร์”
2. จำลองเครื่องแต่งกายรัตนโกสินทร์
โดยมีผู้เข้าเยี่ยมชม จำนวน 395 คน</t>
  </si>
  <si>
    <t>สานความความสัมพันธ์อันดีระหว่างเครือข่าย และสร้างภาพลักษณ์ที่ดีให้กับมหาวิทยาลัย</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</si>
  <si>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</si>
  <si>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</si>
  <si>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</si>
  <si>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</si>
  <si>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</si>
  <si>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</si>
  <si>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</si>
  <si>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</si>
  <si>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</si>
  <si>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</si>
  <si>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</si>
  <si>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</si>
  <si>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</si>
  <si>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</si>
  <si>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</si>
  <si>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</si>
  <si>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</si>
  <si>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</si>
  <si>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1. ดำเนินกิจกรรมการฝึกอบรมงานอาหารแก่ลูกค้าของบริษัท ทัวร์เอื้องหลวง จำกัด
2. ดำเนินกิจกรรมถ่ายทอดองค์ความรู้ทางวัฒนธรรม ด้วยการจัดกิจกรรมแลกเปลี่ยนองค์ความรู้เครือข่ายความร่วมมือ อันเป็นอัตลักษณ์ของทั้งสองหน่วยงาน
3. ดำเนินกิจกรรมแลกเปลี่ยนองค์ความรู้โดยบุคลากรที่มีความเชี่ยวชาญเฉพาะของทั้งสองหน่วยงานเกี่ยวกับผลิตภัณฑ์ที่เผยแพร่ถึงอัตลักษณ์ของหน่วยงาน</t>
  </si>
  <si>
    <t xml:space="preserve">1 มิถุนายน, 22 - 24 กรกฎาคม, 11 สิงหาคม 2565
</t>
  </si>
  <si>
    <t>1. พิธีลงนามบันทึกความเข้าใจเมื่อวันที่ 1 มิถุนายน 2565 ระหว่าง มหาวิทยาลัยราชภัฏสวนสุนันทา โดย รองศาสตราจารย์ ดร.ชุติกาญจน์ ศรีวิบูลย์ อธิการบดีมหาวิทยาลัยราชภัฏสวนสุนันทา กับ บริษัท ทัวร์เอื้องหลวง จำกัด โดย นายกิตติพงษ์ สารสมบูรณ์ผู้อำนวยการฝ่ายบริการลูกค้าและการตลาด ผู้เข้าร่วมโครงการ 15 คน
2.  จัดกิจกรรมร่วมกับ “เทศกาลอาหารชาววัง” ในวันที่ 22 -24 กรกฎาคม 2565 โดย เผยแพร่แลกเปลี่ยนองค์ความรู้เครือข่ายความร่วมมือผ่านการสาธิต ดังนี้
   - สาธิตการทำขนมสัมปันนี จาก สำนักศิลปะและวัฒนธรรมมหาวิทยาลัยราชภัฏสวนสุนันทา
   - สาธิตการชงกาแฟ Black silk blend พร้อมเสิร์ฟช็อกโกแลตกานเวลา ที่ได้รับรางวัลระดับโลก สำหรับผู้โดยสารชั้นหนึ่งและชั้นธุรกิจจาก บริษัท ทัวร์เอื้องหลวง จำกัด ผู้เข้าร่วมโครงการ 562 คน
3. จัดกิจกรรม อบรม ชมวัง ในวันที่ 11 สิงหาคม 2565 โดยมีกิจกรรม ดังนี้
  - เยี่ยมชมพิพิธภัณฑ์สายสุทธานภดล
  - อบรมทำน้ำพริกลงเรือ
ผู้เข้าร่วมกิจกรรม 6 คน</t>
  </si>
  <si>
    <t xml:space="preserve">1. มหาวิทยาล้ยราชภัฏสวนสุนันทามีชื่อเสียงและมีภาพลักษณ์ที่ดีไปสู่หน่วยงานภาคเอกชน โดยบริษัท ทัวร์เอื้องหลวง จำกัด
2. มหาวิทยาลัยราชภัฏสวนสุนันทาและเครือข่ายได้แลกเปลี่ยนองค์ความรู้ร่วมกัน และแลกเปลี่ยนองค์ความรู้โดยบุคลากรที่มีความเชี่ยวชาญเฉพาะในการดำเนินกิจกรรมร่วมกัน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</si>
  <si>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</si>
  <si>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</si>
  <si>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</si>
  <si>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</si>
  <si>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</si>
  <si>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</si>
  <si>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</si>
  <si>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</si>
  <si>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</si>
  <si>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</si>
  <si>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</si>
  <si>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</si>
  <si>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</si>
  <si>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</si>
  <si>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</si>
  <si>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</si>
  <si>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</si>
  <si>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</si>
  <si>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</si>
  <si>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</si>
  <si>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</si>
  <si>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</si>
  <si>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</si>
  <si>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</si>
  <si>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</si>
  <si>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</si>
  <si>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</si>
  <si>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บันทึกข้อตกลงความร่วมมือด้านการเรียนรู้
ผ่านหลักสูตรการเรียนออนไลน์ระหว่าง
องค์การกระจายเสียงและแพร่ภาพสาธารณะ
แห่งประเทศไทย มหาวิทยาลัยราชภัฏสวน
สุนันทา และมูลนิธิสหธรรมมิกชน</t>
  </si>
  <si>
    <t>ระหว่างองค์การกระจายเสียงและแพร่ภาพสาธารณะแห่งประเทศไทย มหาวิทยาลัยราชภัฏสวน
สุนันทา และมูลนิธิสหธรรมมิกชน</t>
  </si>
  <si>
    <t xml:space="preserve">ระยะเวลา 3 ปี เริ่มวันที่ 19
เมษายน 2565 - วันที่ 19
เมษายน 2567
</t>
  </si>
  <si>
    <t>1. เพื่อเป็นการพัฒนาตนเองในงานวิชาชีพ
2. เพื่อเผยแพร่ความรู้ด้วยระบบออนไลน์ผ่านเครือข่าย อินเทอร์เน็ต
3. เพื่อให้ครูบุคลากรทางการศึกษา และสนใจได้ทดสอบ ความรู้จากการเรียนรู้ผ่านสื่อออนไลน์
4. เพื่ออบรมและเรียนรู้ผ่านสื่อออนไลน์และผ่านการ ประเมินผลการเรียนรู้
5. เพื่อเพิ่มพูนและพัฒนาตนเองให้มีทักษะความฉลาดรู้เอง ดิจิทัล (Digital Literacy) และความฉลาดรู้เรื่องสารสนเทศ (Information literacy)</t>
  </si>
  <si>
    <t>สำนักวิชาการศึกษาทั่วไปฯ ได้จัดพิธีลงนามบันทึกข้อตกลงความร่วมมือทางวิชาการ โดยมีรองศาสตราจารย์ ดร.ชุติกาญจน์ ศรีวิบูลย์ อธิการบดี
มหาวิทยาลัยราชภัฏสวนสุนันทา พร้อมรองศาสตราจารย์วิลาสินี พิพิธกุล ผู้อำนวยการองค์การกระจายเสียงและแพร่ภาพสาธารณะแห่งประเทศไทย และ นายอิทธิศักดิ์ เลอยศพรชัย ประธานมูลนิธิสหธรรมิกชน เป็นผู้ลงนามโดยร่วมกันส่งเสริมความรู้โดยถ่ายทอดผ่านทางสื่อออนไลน์ ณ
ณ ห้องประชุมพิศมัยพิมลสัตย์  อาคาร 43  ชั้น 4 คณะเทคโนโลยีอุตสาหกรรม มหาวิทยาลัยราชภัฏสวนสุนันทา</t>
  </si>
  <si>
    <t>26-เม.ย.-65</t>
  </si>
  <si>
    <t>สำนักวิชาการศึกษาทั่วไปฯ  ได้จัดโครงการความร่วมมือดำเนินการเรียนรู้หลักสูตรการเรียนออนไลน์ ในวันที่ 26 เมษายน 2565 โดยให้ผู้เข้าอบรมได้รับทักษะเรื่องดิจิทัล และความรู้เรื่องสารสนเทศผ่านระบบออนไลน์</t>
  </si>
  <si>
    <t>1. ทำให้บุคลากร และนักศึกษาได้เพิ่มพูนและพัฒนาตนเองให้มีทักษะความฉลาดรู้เรื่องดิจิทัล (Digital literacy) และความรู้เรื่องสารสนเทศ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</si>
  <si>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</si>
  <si>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</si>
  <si>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</si>
  <si>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</si>
  <si>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</si>
  <si>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</si>
  <si>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</si>
  <si>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</si>
  <si>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</si>
  <si>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</si>
  <si>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</si>
  <si>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</si>
  <si>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</si>
  <si>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</si>
  <si>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</si>
  <si>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</si>
  <si>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</si>
  <si>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</si>
  <si>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</si>
  <si>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</si>
  <si>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</si>
  <si>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</si>
  <si>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</si>
  <si>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</si>
  <si>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</si>
  <si>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</si>
  <si>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</si>
  <si>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</si>
  <si>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</si>
  <si>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</si>
  <si>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</si>
  <si>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</si>
  <si>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</si>
  <si>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</si>
  <si>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</si>
  <si>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</si>
  <si>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</si>
  <si>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</si>
  <si>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</si>
  <si>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</si>
  <si>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</si>
  <si>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</si>
  <si>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</si>
  <si>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</si>
  <si>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</si>
  <si>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</si>
  <si>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</si>
  <si>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</si>
  <si>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</si>
  <si>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</si>
  <si>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</si>
  <si>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</si>
  <si>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</si>
  <si>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</si>
  <si>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</si>
  <si>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</si>
  <si>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จัดประชุมรับฟังความต้องการนักศึกษาฝึกประสบการณ์วิชาชีพในพื้นที่จังหวัดระนอง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</si>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</sst>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7" formatCode="&quot;≥&quot;\ 0.00"/>
    <numFmt numFmtId="188" formatCode="0.0000"/>
    <numFmt numFmtId="189" formatCode="[$-101041E]d\ mmm\ yy;@"/>
    <numFmt numFmtId="190" formatCode="[$-101041E]d\ mmmm\ yyyy;@"/>
    <numFmt numFmtId="191" formatCode="[$-1070000]d/m/yy;@"/>
  </numFmts>
  <fonts count="59">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name val="TH SarabunPSK"/>
      <family val="2"/>
    </font>
    <font>
      <sz val="16"/>
      <color theme="1"/>
      <name val="Wingdings"/>
      <charset val="2"/>
    </font>
    <font>
      <sz val="16"/>
      <name val="TH SarabunPSK"/>
      <family val="2"/>
      <charset val="222"/>
    </font>
    <font>
      <b/>
      <sz val="15"/>
      <color theme="1"/>
      <name val="TH SarabunPSK"/>
      <family val="2"/>
    </font>
    <font>
      <sz val="16"/>
      <color rgb="FFFF0000"/>
      <name val="TH SarabunPSK"/>
      <family val="2"/>
      <charset val="222"/>
    </font>
    <font>
      <sz val="15"/>
      <color theme="1"/>
      <name val="TH SarabunPSK"/>
      <family val="2"/>
    </font>
    <font>
      <b/>
      <sz val="18"/>
      <name val="TH SarabunPSK"/>
      <family val="2"/>
    </font>
    <font>
      <b/>
      <sz val="18"/>
      <color theme="1"/>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4"/>
      <name val="TH SarabunPSK"/>
      <family val="2"/>
      <charset val="222"/>
    </font>
    <font>
      <sz val="16"/>
      <color theme="1"/>
      <name val="Wingdings 2"/>
      <family val="1"/>
      <charset val="2"/>
    </font>
    <font>
      <sz val="16"/>
      <name val="Wingdings 2"/>
      <family val="1"/>
      <charset val="2"/>
    </font>
    <font>
      <sz val="15"/>
      <color theme="1"/>
      <name val="TH Niramit AS"/>
    </font>
    <font>
      <sz val="15"/>
      <name val="TH Niramit AS"/>
    </font>
    <font>
      <sz val="16"/>
      <color rgb="FFFF0000"/>
      <name val="TH Niramit AS"/>
    </font>
    <font>
      <sz val="16"/>
      <color theme="1"/>
      <name val="TH Niramit AS"/>
    </font>
    <font>
      <sz val="15"/>
      <color theme="1"/>
      <name val="Wingdings"/>
      <charset val="2"/>
    </font>
    <font>
      <sz val="12"/>
      <color rgb="FF1C1E21"/>
      <name val="Helvetica"/>
      <family val="2"/>
    </font>
    <font>
      <sz val="16"/>
      <color rgb="FF000000"/>
      <name val="TH SarabunPSK"/>
      <family val="2"/>
    </font>
    <font>
      <b/>
      <sz val="15"/>
      <color theme="1"/>
      <name val="TH Niramit AS"/>
    </font>
    <font>
      <sz val="16"/>
      <color theme="1"/>
      <name val="Calibri"/>
      <family val="2"/>
    </font>
    <font>
      <sz val="16"/>
      <name val="Wingdings"/>
      <charset val="2"/>
    </font>
    <font>
      <sz val="12"/>
      <color theme="1"/>
      <name val="Wingdings"/>
      <charset val="2"/>
    </font>
    <font>
      <sz val="12"/>
      <name val="Wingdings"/>
      <charset val="2"/>
    </font>
    <font>
      <sz val="16"/>
      <name val="Wingdings 2"/>
      <family val="1"/>
      <charset val="222"/>
    </font>
    <font>
      <sz val="14"/>
      <name val="TH SarabunPSK"/>
      <family val="2"/>
    </font>
    <font>
      <sz val="14"/>
      <name val="Wingdings 2"/>
      <family val="1"/>
      <charset val="2"/>
    </font>
    <font>
      <b/>
      <sz val="14"/>
      <name val="TH SarabunPSK"/>
      <family val="2"/>
    </font>
    <font>
      <sz val="14"/>
      <color rgb="FFFF0000"/>
      <name val="Wingdings 2"/>
      <family val="1"/>
      <charset val="2"/>
    </font>
    <font>
      <sz val="16"/>
      <color rgb="FFFF0000"/>
      <name val="Wingdings 2"/>
      <family val="1"/>
      <charset val="2"/>
    </font>
    <font>
      <sz val="14"/>
      <name val="TH Niramit AS"/>
    </font>
    <font>
      <u/>
      <sz val="11"/>
      <color theme="10"/>
      <name val="Tahoma"/>
      <family val="2"/>
    </font>
    <font>
      <sz val="18"/>
      <color theme="1"/>
      <name val="TH SarabunPSK"/>
      <family val="2"/>
    </font>
    <font>
      <b/>
      <sz val="18"/>
      <color theme="1"/>
      <name val="Wingdings 2"/>
      <family val="1"/>
      <charset val="2"/>
    </font>
    <font>
      <sz val="14"/>
      <color theme="1"/>
      <name val="TH SarabunPSK"/>
      <family val="2"/>
    </font>
    <font>
      <sz val="18"/>
      <name val="TH SarabunPSK"/>
      <family val="2"/>
      <charset val="222"/>
    </font>
    <font>
      <u/>
      <sz val="16"/>
      <color theme="1"/>
      <name val="TH SarabunPSK"/>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4" fillId="0" borderId="0"/>
    <xf numFmtId="0" fontId="24" fillId="0" borderId="0"/>
    <xf numFmtId="0" fontId="24" fillId="0" borderId="0"/>
    <xf numFmtId="0" fontId="49" fillId="0" borderId="0" applyNumberFormat="0" applyFill="0" applyBorder="0" applyAlignment="0" applyProtection="0"/>
  </cellStyleXfs>
  <cellXfs count="429">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horizontal="left" vertical="top"/>
      <protection locked="0"/>
    </xf>
    <xf numFmtId="0" fontId="5" fillId="2" borderId="3" xfId="0" applyFont="1" applyFill="1" applyBorder="1" applyAlignment="1" applyProtection="1">
      <alignment horizontal="center" vertical="top"/>
      <protection locked="0"/>
    </xf>
    <xf numFmtId="0" fontId="7" fillId="0" borderId="0" xfId="0" applyFont="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0" fillId="7" borderId="8"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1" fillId="4" borderId="8" xfId="0" applyNumberFormat="1" applyFont="1" applyFill="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0" fontId="3" fillId="0" borderId="8" xfId="0" applyFont="1" applyBorder="1" applyAlignment="1">
      <alignment horizontal="center" vertical="top" wrapText="1"/>
    </xf>
    <xf numFmtId="0" fontId="14" fillId="0" borderId="8" xfId="0" applyFont="1" applyBorder="1" applyAlignment="1">
      <alignment horizontal="center" vertical="top" wrapText="1"/>
    </xf>
    <xf numFmtId="0" fontId="13" fillId="4" borderId="0" xfId="0" applyFont="1" applyFill="1" applyAlignment="1" applyProtection="1">
      <alignment horizontal="left" vertical="top"/>
      <protection locked="0"/>
    </xf>
    <xf numFmtId="0" fontId="1" fillId="4" borderId="0" xfId="0" applyFont="1" applyFill="1" applyAlignment="1">
      <alignment horizontal="left" vertical="top"/>
    </xf>
    <xf numFmtId="2" fontId="1" fillId="4" borderId="0" xfId="0" applyNumberFormat="1" applyFont="1" applyFill="1" applyAlignment="1">
      <alignment horizontal="left" vertical="top"/>
    </xf>
    <xf numFmtId="2" fontId="14" fillId="0" borderId="8" xfId="0" applyNumberFormat="1" applyFont="1" applyBorder="1" applyAlignment="1">
      <alignment horizontal="center" vertical="top" wrapText="1"/>
    </xf>
    <xf numFmtId="0" fontId="14" fillId="4" borderId="0" xfId="0" applyFont="1" applyFill="1" applyAlignment="1" applyProtection="1">
      <alignment horizontal="left" vertical="top"/>
      <protection locked="0"/>
    </xf>
    <xf numFmtId="0" fontId="15" fillId="8" borderId="8" xfId="0" applyFont="1" applyFill="1" applyBorder="1" applyAlignment="1">
      <alignment horizontal="center" vertical="center" wrapText="1"/>
    </xf>
    <xf numFmtId="0" fontId="4" fillId="4" borderId="0" xfId="0" applyFont="1" applyFill="1" applyAlignment="1">
      <alignment horizontal="left" vertical="top"/>
    </xf>
    <xf numFmtId="0" fontId="16" fillId="4" borderId="0" xfId="0" applyFont="1" applyFill="1" applyAlignment="1" applyProtection="1">
      <alignment horizontal="left" vertical="top"/>
      <protection locked="0"/>
    </xf>
    <xf numFmtId="2" fontId="17" fillId="0" borderId="8" xfId="0" applyNumberFormat="1" applyFont="1" applyBorder="1" applyAlignment="1">
      <alignment horizontal="center" vertical="center" wrapText="1"/>
    </xf>
    <xf numFmtId="0" fontId="1" fillId="0" borderId="8" xfId="0" applyFont="1" applyBorder="1" applyAlignment="1" applyProtection="1">
      <alignment horizontal="left" vertical="top" wrapText="1"/>
      <protection locked="0"/>
    </xf>
    <xf numFmtId="0" fontId="1" fillId="0" borderId="8" xfId="0" applyFont="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3" fillId="0" borderId="8" xfId="0" applyFont="1" applyBorder="1" applyAlignment="1" applyProtection="1">
      <alignment horizontal="center" vertical="top" wrapText="1"/>
      <protection locked="0"/>
    </xf>
    <xf numFmtId="2" fontId="16" fillId="0" borderId="8" xfId="0" applyNumberFormat="1" applyFont="1" applyBorder="1" applyAlignment="1">
      <alignment horizontal="center" vertical="top" wrapText="1"/>
    </xf>
    <xf numFmtId="2" fontId="14" fillId="0" borderId="8" xfId="0" applyNumberFormat="1" applyFont="1" applyBorder="1" applyAlignment="1" applyProtection="1">
      <alignment horizontal="center" vertical="top" wrapText="1"/>
      <protection hidden="1"/>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2" fillId="4" borderId="10" xfId="0" applyFont="1" applyFill="1" applyBorder="1" applyAlignment="1" applyProtection="1">
      <alignment horizontal="left" vertical="top" wrapText="1"/>
      <protection locked="0"/>
    </xf>
    <xf numFmtId="0" fontId="12"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vertical="top" wrapText="1"/>
      <protection locked="0"/>
    </xf>
    <xf numFmtId="0" fontId="12" fillId="0" borderId="8" xfId="0" applyFont="1" applyBorder="1" applyAlignment="1" applyProtection="1">
      <alignment horizontal="center" vertical="top"/>
      <protection locked="0"/>
    </xf>
    <xf numFmtId="0" fontId="18" fillId="3" borderId="10"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11"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0" fontId="19" fillId="3" borderId="8" xfId="0" applyFont="1" applyFill="1" applyBorder="1" applyAlignment="1" applyProtection="1">
      <alignment horizontal="center" vertical="top" wrapText="1"/>
      <protection locked="0"/>
    </xf>
    <xf numFmtId="2" fontId="19" fillId="3" borderId="8" xfId="0" applyNumberFormat="1" applyFont="1" applyFill="1" applyBorder="1" applyAlignment="1" applyProtection="1">
      <alignment horizontal="center" vertical="top" wrapText="1"/>
      <protection hidden="1"/>
    </xf>
    <xf numFmtId="188" fontId="19" fillId="3" borderId="8" xfId="0" applyNumberFormat="1" applyFont="1" applyFill="1" applyBorder="1" applyAlignment="1" applyProtection="1">
      <alignment horizontal="center" vertical="top" wrapText="1"/>
      <protection hidden="1"/>
    </xf>
    <xf numFmtId="0" fontId="13" fillId="3" borderId="8" xfId="0" applyFont="1" applyFill="1" applyBorder="1" applyAlignment="1" applyProtection="1">
      <alignment horizontal="center" vertical="top" wrapText="1"/>
      <protection hidden="1"/>
    </xf>
    <xf numFmtId="0" fontId="1" fillId="9" borderId="8" xfId="0" applyFont="1" applyFill="1" applyBorder="1" applyAlignment="1">
      <alignment horizontal="center" vertical="top" wrapText="1"/>
    </xf>
    <xf numFmtId="0" fontId="2" fillId="10" borderId="8" xfId="0" applyFont="1" applyFill="1" applyBorder="1" applyAlignment="1" applyProtection="1">
      <alignment horizontal="center" vertical="center" wrapText="1"/>
      <protection locked="0"/>
    </xf>
    <xf numFmtId="0" fontId="4" fillId="11" borderId="8" xfId="0" applyFont="1" applyFill="1" applyBorder="1" applyAlignment="1" applyProtection="1">
      <alignment vertical="top" wrapText="1"/>
      <protection locked="0"/>
    </xf>
    <xf numFmtId="0" fontId="2" fillId="10" borderId="8"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wrapText="1"/>
      <protection locked="0"/>
    </xf>
    <xf numFmtId="0" fontId="18" fillId="12" borderId="8" xfId="0" applyFont="1" applyFill="1" applyBorder="1" applyAlignment="1">
      <alignment horizontal="center" vertical="center" wrapText="1"/>
    </xf>
    <xf numFmtId="0" fontId="18" fillId="12" borderId="8" xfId="0" applyFont="1" applyFill="1" applyBorder="1" applyAlignment="1">
      <alignment horizontal="center" vertical="center"/>
    </xf>
    <xf numFmtId="0" fontId="1" fillId="4" borderId="0" xfId="0" applyFont="1" applyFill="1" applyAlignment="1" applyProtection="1">
      <alignment vertical="top"/>
      <protection locked="0"/>
    </xf>
    <xf numFmtId="0" fontId="2" fillId="4" borderId="0" xfId="0" applyFont="1" applyFill="1" applyAlignment="1" applyProtection="1">
      <alignment vertical="top" wrapText="1"/>
      <protection locked="0"/>
    </xf>
    <xf numFmtId="0" fontId="4" fillId="0" borderId="8" xfId="0" applyFont="1" applyBorder="1" applyAlignment="1" applyProtection="1">
      <alignment horizontal="center" vertical="top" wrapText="1"/>
      <protection locked="0"/>
    </xf>
    <xf numFmtId="188" fontId="4" fillId="0" borderId="8" xfId="0" applyNumberFormat="1" applyFont="1" applyBorder="1" applyAlignment="1" applyProtection="1">
      <alignment horizontal="center" vertical="top" wrapText="1"/>
      <protection locked="0"/>
    </xf>
    <xf numFmtId="0" fontId="20" fillId="0" borderId="8" xfId="0" applyFont="1" applyBorder="1" applyAlignment="1" applyProtection="1">
      <alignment horizontal="center" vertical="top" wrapText="1"/>
      <protection locked="0"/>
    </xf>
    <xf numFmtId="0" fontId="1" fillId="6" borderId="8" xfId="0" applyFont="1" applyFill="1" applyBorder="1" applyAlignment="1">
      <alignment horizontal="center" vertical="center" wrapText="1"/>
    </xf>
    <xf numFmtId="0" fontId="7" fillId="4" borderId="8" xfId="0" applyFont="1" applyFill="1" applyBorder="1" applyAlignment="1">
      <alignment horizontal="center" vertical="center"/>
    </xf>
    <xf numFmtId="0" fontId="1" fillId="4" borderId="0" xfId="0" applyFont="1" applyFill="1" applyAlignment="1" applyProtection="1">
      <alignment vertical="top" wrapText="1"/>
      <protection locked="0"/>
    </xf>
    <xf numFmtId="0" fontId="2" fillId="0" borderId="0" xfId="0" applyFont="1" applyAlignment="1">
      <alignment horizontal="center" vertical="top" wrapText="1"/>
    </xf>
    <xf numFmtId="0" fontId="13" fillId="13" borderId="0" xfId="0" applyFont="1" applyFill="1" applyAlignment="1">
      <alignment horizontal="center" vertical="top" wrapText="1"/>
    </xf>
    <xf numFmtId="2" fontId="1" fillId="4" borderId="0" xfId="0" applyNumberFormat="1" applyFont="1" applyFill="1" applyAlignment="1" applyProtection="1">
      <alignment horizontal="left" vertical="top"/>
      <protection locked="0"/>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1" fillId="0" borderId="0" xfId="0" applyFont="1"/>
    <xf numFmtId="0" fontId="22"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8"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4" borderId="2" xfId="0" applyFont="1" applyFill="1" applyBorder="1" applyAlignment="1" applyProtection="1">
      <alignment vertical="top"/>
      <protection locked="0"/>
    </xf>
    <xf numFmtId="0" fontId="22" fillId="4" borderId="12" xfId="0" applyFont="1" applyFill="1" applyBorder="1" applyAlignment="1" applyProtection="1">
      <alignment horizontal="center" vertical="top"/>
      <protection locked="0"/>
    </xf>
    <xf numFmtId="0" fontId="5" fillId="5" borderId="12" xfId="0" applyFont="1" applyFill="1" applyBorder="1" applyAlignment="1" applyProtection="1">
      <alignment horizontal="center" vertical="top"/>
      <protection locked="0"/>
    </xf>
    <xf numFmtId="0" fontId="6" fillId="3" borderId="0" xfId="0" applyFont="1" applyFill="1" applyAlignment="1" applyProtection="1">
      <alignment vertical="center"/>
      <protection locked="0"/>
    </xf>
    <xf numFmtId="0" fontId="8" fillId="3" borderId="0" xfId="0" applyFont="1" applyFill="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5" fillId="5" borderId="13" xfId="0" applyFont="1" applyFill="1" applyBorder="1" applyAlignment="1" applyProtection="1">
      <alignment horizontal="center" vertical="top"/>
      <protection locked="0"/>
    </xf>
    <xf numFmtId="0" fontId="6" fillId="4" borderId="0" xfId="0" applyFont="1" applyFill="1" applyAlignment="1" applyProtection="1">
      <alignment vertical="top"/>
      <protection locked="0"/>
    </xf>
    <xf numFmtId="0" fontId="8" fillId="3" borderId="0" xfId="0"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6" fillId="3" borderId="5"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6" fillId="3" borderId="5"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1" xfId="0" applyFont="1" applyFill="1" applyBorder="1" applyAlignment="1">
      <alignment horizontal="center" vertical="center"/>
    </xf>
    <xf numFmtId="0" fontId="18" fillId="3" borderId="9" xfId="0" applyFont="1" applyFill="1" applyBorder="1" applyAlignment="1">
      <alignment horizontal="center" vertical="center" wrapText="1"/>
    </xf>
    <xf numFmtId="0" fontId="1" fillId="4" borderId="0" xfId="0" applyFont="1" applyFill="1" applyAlignment="1">
      <alignment horizontal="center" vertical="top"/>
    </xf>
    <xf numFmtId="0" fontId="19" fillId="3" borderId="14"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3" borderId="8" xfId="0" applyFont="1" applyFill="1" applyBorder="1" applyAlignment="1">
      <alignment horizontal="center" textRotation="90"/>
    </xf>
    <xf numFmtId="0" fontId="18" fillId="3" borderId="14" xfId="0" applyFont="1" applyFill="1" applyBorder="1" applyAlignment="1">
      <alignment horizontal="center" vertical="center" wrapText="1"/>
    </xf>
    <xf numFmtId="0" fontId="19" fillId="14" borderId="8" xfId="0" applyFont="1" applyFill="1" applyBorder="1" applyAlignment="1">
      <alignment horizontal="left" vertical="top"/>
    </xf>
    <xf numFmtId="0" fontId="1" fillId="11" borderId="8" xfId="0" applyFont="1" applyFill="1" applyBorder="1" applyAlignment="1">
      <alignment horizontal="center" vertical="top"/>
    </xf>
    <xf numFmtId="0" fontId="1" fillId="11" borderId="8" xfId="0" applyFont="1" applyFill="1" applyBorder="1" applyAlignment="1">
      <alignment vertical="top"/>
    </xf>
    <xf numFmtId="0" fontId="13" fillId="11" borderId="8" xfId="0" applyFont="1" applyFill="1" applyBorder="1" applyAlignment="1">
      <alignment horizontal="center" vertical="top"/>
    </xf>
    <xf numFmtId="0" fontId="1" fillId="11" borderId="8" xfId="0" applyFont="1" applyFill="1" applyBorder="1" applyAlignment="1">
      <alignment horizontal="left" vertical="top"/>
    </xf>
    <xf numFmtId="0" fontId="12" fillId="11" borderId="14" xfId="1" applyFont="1" applyFill="1" applyBorder="1" applyAlignment="1">
      <alignment horizontal="center" vertical="top"/>
    </xf>
    <xf numFmtId="0" fontId="1" fillId="11" borderId="8" xfId="2" applyFont="1" applyFill="1" applyBorder="1" applyAlignment="1">
      <alignment horizontal="left" vertical="top" wrapText="1"/>
    </xf>
    <xf numFmtId="15" fontId="1" fillId="11" borderId="8" xfId="0" applyNumberFormat="1" applyFont="1" applyFill="1" applyBorder="1" applyAlignment="1">
      <alignment horizontal="center" vertical="top" wrapText="1"/>
    </xf>
    <xf numFmtId="0" fontId="1" fillId="11" borderId="8" xfId="0" applyFont="1" applyFill="1" applyBorder="1" applyAlignment="1">
      <alignment horizontal="left" vertical="top" wrapText="1"/>
    </xf>
    <xf numFmtId="0" fontId="12" fillId="11" borderId="14" xfId="3" applyFont="1" applyFill="1" applyBorder="1" applyAlignment="1">
      <alignment vertical="top" wrapText="1"/>
    </xf>
    <xf numFmtId="0" fontId="1" fillId="11" borderId="8" xfId="0" applyFont="1" applyFill="1" applyBorder="1" applyAlignment="1">
      <alignment horizontal="center" vertical="top" wrapText="1"/>
    </xf>
    <xf numFmtId="0" fontId="1" fillId="11" borderId="8" xfId="0" applyFont="1" applyFill="1" applyBorder="1" applyAlignment="1">
      <alignment vertical="top" wrapText="1"/>
    </xf>
    <xf numFmtId="49" fontId="12" fillId="11" borderId="14" xfId="0" applyNumberFormat="1" applyFont="1" applyFill="1" applyBorder="1" applyAlignment="1">
      <alignment horizontal="left" vertical="top" wrapText="1"/>
    </xf>
    <xf numFmtId="0" fontId="3" fillId="0" borderId="0" xfId="0" applyFont="1" applyAlignment="1">
      <alignment horizontal="left" vertical="top"/>
    </xf>
    <xf numFmtId="0" fontId="1" fillId="11" borderId="8" xfId="0" applyFont="1"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vertical="top" wrapText="1"/>
    </xf>
    <xf numFmtId="0" fontId="25" fillId="0" borderId="8" xfId="0" applyFont="1" applyBorder="1" applyAlignment="1">
      <alignment horizontal="left" vertical="top"/>
    </xf>
    <xf numFmtId="0" fontId="25" fillId="4" borderId="8" xfId="0" applyFont="1" applyFill="1" applyBorder="1" applyAlignment="1">
      <alignment horizontal="center" vertical="top"/>
    </xf>
    <xf numFmtId="0" fontId="3" fillId="0" borderId="8" xfId="0" applyFont="1" applyBorder="1" applyAlignment="1">
      <alignment horizontal="left" vertical="top" wrapText="1"/>
    </xf>
    <xf numFmtId="0" fontId="26" fillId="0" borderId="8" xfId="0" applyFont="1" applyBorder="1" applyAlignment="1">
      <alignment horizontal="left" vertical="top" wrapText="1"/>
    </xf>
    <xf numFmtId="0" fontId="26" fillId="0" borderId="8" xfId="0" applyFont="1" applyBorder="1" applyAlignment="1">
      <alignment horizontal="center" vertical="top"/>
    </xf>
    <xf numFmtId="0" fontId="26" fillId="0" borderId="8" xfId="0" applyFont="1" applyBorder="1" applyAlignment="1">
      <alignment horizontal="left" vertical="top"/>
    </xf>
    <xf numFmtId="0" fontId="13" fillId="11" borderId="8" xfId="0" applyFont="1" applyFill="1" applyBorder="1" applyAlignment="1">
      <alignment horizontal="left" vertical="top"/>
    </xf>
    <xf numFmtId="0" fontId="27" fillId="11" borderId="8" xfId="0" applyFont="1" applyFill="1" applyBorder="1" applyAlignment="1">
      <alignment horizontal="left" vertical="top" wrapText="1"/>
    </xf>
    <xf numFmtId="15" fontId="27" fillId="11" borderId="8" xfId="0" applyNumberFormat="1" applyFont="1" applyFill="1" applyBorder="1" applyAlignment="1">
      <alignment horizontal="center" vertical="top"/>
    </xf>
    <xf numFmtId="0" fontId="3" fillId="4" borderId="0" xfId="0" applyFont="1" applyFill="1" applyAlignment="1">
      <alignment horizontal="left" vertical="top"/>
    </xf>
    <xf numFmtId="0" fontId="19" fillId="14" borderId="10" xfId="0" applyFont="1" applyFill="1" applyBorder="1" applyAlignment="1">
      <alignment horizontal="left" vertical="top"/>
    </xf>
    <xf numFmtId="0" fontId="19" fillId="14" borderId="7" xfId="0" applyFont="1" applyFill="1" applyBorder="1" applyAlignment="1">
      <alignment horizontal="left" vertical="top"/>
    </xf>
    <xf numFmtId="0" fontId="19" fillId="14" borderId="11" xfId="0" applyFont="1" applyFill="1" applyBorder="1" applyAlignment="1">
      <alignment horizontal="left" vertical="top"/>
    </xf>
    <xf numFmtId="0" fontId="28" fillId="11" borderId="8" xfId="0" applyFont="1" applyFill="1" applyBorder="1" applyAlignment="1">
      <alignment horizontal="center" vertical="top"/>
    </xf>
    <xf numFmtId="0" fontId="1" fillId="11" borderId="0" xfId="0" applyFont="1" applyFill="1" applyAlignment="1">
      <alignment vertical="top" wrapText="1"/>
    </xf>
    <xf numFmtId="0" fontId="12" fillId="11" borderId="8" xfId="0" applyFont="1" applyFill="1" applyBorder="1" applyAlignment="1">
      <alignment horizontal="center" vertical="top"/>
    </xf>
    <xf numFmtId="0" fontId="12" fillId="11" borderId="8" xfId="0" applyFont="1" applyFill="1" applyBorder="1" applyAlignment="1">
      <alignment vertical="top"/>
    </xf>
    <xf numFmtId="0" fontId="12" fillId="11" borderId="0" xfId="0" applyFont="1" applyFill="1" applyAlignment="1">
      <alignment vertical="top" wrapText="1"/>
    </xf>
    <xf numFmtId="0" fontId="12" fillId="11" borderId="8" xfId="0" applyFont="1" applyFill="1" applyBorder="1" applyAlignment="1">
      <alignment horizontal="left" vertical="top"/>
    </xf>
    <xf numFmtId="0" fontId="29" fillId="11" borderId="8" xfId="0" applyFont="1" applyFill="1" applyBorder="1" applyAlignment="1">
      <alignment horizontal="center" vertical="top"/>
    </xf>
    <xf numFmtId="0" fontId="12" fillId="11" borderId="8" xfId="0" applyFont="1" applyFill="1" applyBorder="1" applyAlignment="1">
      <alignment horizontal="center" vertical="top" wrapText="1"/>
    </xf>
    <xf numFmtId="0" fontId="12" fillId="11" borderId="8" xfId="0" applyFont="1" applyFill="1" applyBorder="1" applyAlignment="1">
      <alignment horizontal="left" vertical="top" wrapText="1"/>
    </xf>
    <xf numFmtId="0" fontId="14" fillId="11" borderId="8" xfId="0" applyFont="1" applyFill="1" applyBorder="1" applyAlignment="1">
      <alignment horizontal="left" vertical="top" wrapText="1"/>
    </xf>
    <xf numFmtId="0" fontId="1" fillId="11" borderId="9" xfId="0" applyFont="1" applyFill="1" applyBorder="1" applyAlignment="1">
      <alignment horizontal="center" vertical="top"/>
    </xf>
    <xf numFmtId="0" fontId="1" fillId="11" borderId="9" xfId="0" applyFont="1" applyFill="1" applyBorder="1" applyAlignment="1">
      <alignment horizontal="center" vertical="top" wrapText="1"/>
    </xf>
    <xf numFmtId="0" fontId="28" fillId="11" borderId="9" xfId="0" applyFont="1" applyFill="1" applyBorder="1" applyAlignment="1">
      <alignment horizontal="center" vertical="top"/>
    </xf>
    <xf numFmtId="0" fontId="14" fillId="11" borderId="9" xfId="0" applyFont="1" applyFill="1" applyBorder="1" applyAlignment="1">
      <alignment horizontal="left" vertical="top" wrapText="1"/>
    </xf>
    <xf numFmtId="0" fontId="14" fillId="11" borderId="9" xfId="0" applyFont="1" applyFill="1" applyBorder="1" applyAlignment="1">
      <alignment horizontal="left" vertical="top"/>
    </xf>
    <xf numFmtId="0" fontId="1" fillId="11" borderId="15" xfId="0" applyFont="1" applyFill="1" applyBorder="1" applyAlignment="1">
      <alignment horizontal="center" vertical="top"/>
    </xf>
    <xf numFmtId="0" fontId="1" fillId="11" borderId="15" xfId="0" applyFont="1" applyFill="1" applyBorder="1" applyAlignment="1">
      <alignment horizontal="center" vertical="top" wrapText="1"/>
    </xf>
    <xf numFmtId="0" fontId="28" fillId="11" borderId="15" xfId="0" applyFont="1" applyFill="1" applyBorder="1" applyAlignment="1">
      <alignment horizontal="center" vertical="top"/>
    </xf>
    <xf numFmtId="0" fontId="14" fillId="11" borderId="15" xfId="0" applyFont="1" applyFill="1" applyBorder="1" applyAlignment="1">
      <alignment horizontal="left" vertical="top" wrapText="1"/>
    </xf>
    <xf numFmtId="0" fontId="14" fillId="11" borderId="15" xfId="0" applyFont="1" applyFill="1" applyBorder="1" applyAlignment="1">
      <alignment horizontal="left" vertical="top"/>
    </xf>
    <xf numFmtId="0" fontId="1" fillId="11" borderId="14" xfId="0" applyFont="1" applyFill="1" applyBorder="1" applyAlignment="1">
      <alignment horizontal="center" vertical="top"/>
    </xf>
    <xf numFmtId="0" fontId="1" fillId="11" borderId="14" xfId="0" applyFont="1" applyFill="1" applyBorder="1" applyAlignment="1">
      <alignment horizontal="center" vertical="top" wrapText="1"/>
    </xf>
    <xf numFmtId="0" fontId="28" fillId="11" borderId="14" xfId="0" applyFont="1" applyFill="1" applyBorder="1" applyAlignment="1">
      <alignment horizontal="center" vertical="top"/>
    </xf>
    <xf numFmtId="0" fontId="14" fillId="11" borderId="14" xfId="0" applyFont="1" applyFill="1" applyBorder="1" applyAlignment="1">
      <alignment horizontal="left" vertical="top" wrapText="1"/>
    </xf>
    <xf numFmtId="0" fontId="14" fillId="11" borderId="14" xfId="0" applyFont="1" applyFill="1" applyBorder="1" applyAlignment="1">
      <alignment horizontal="left" vertical="top"/>
    </xf>
    <xf numFmtId="0" fontId="1" fillId="11" borderId="8" xfId="0" applyFont="1" applyFill="1" applyBorder="1" applyAlignment="1">
      <alignment horizontal="center" vertical="top"/>
    </xf>
    <xf numFmtId="0" fontId="12" fillId="11" borderId="9" xfId="0" applyFont="1" applyFill="1" applyBorder="1" applyAlignment="1">
      <alignment horizontal="left" vertical="top" wrapText="1"/>
    </xf>
    <xf numFmtId="0" fontId="12" fillId="11" borderId="9" xfId="0" applyFont="1" applyFill="1" applyBorder="1" applyAlignment="1">
      <alignment horizontal="left" vertical="top"/>
    </xf>
    <xf numFmtId="0" fontId="12" fillId="11" borderId="15" xfId="0" applyFont="1" applyFill="1" applyBorder="1" applyAlignment="1">
      <alignment horizontal="left" vertical="top" wrapText="1"/>
    </xf>
    <xf numFmtId="0" fontId="12" fillId="11" borderId="15" xfId="0" applyFont="1" applyFill="1" applyBorder="1" applyAlignment="1">
      <alignment horizontal="left" vertical="top"/>
    </xf>
    <xf numFmtId="0" fontId="1" fillId="11" borderId="9" xfId="0" applyFont="1" applyFill="1" applyBorder="1" applyAlignment="1">
      <alignment horizontal="left" vertical="top" wrapText="1"/>
    </xf>
    <xf numFmtId="0" fontId="12" fillId="11" borderId="14" xfId="0" applyFont="1" applyFill="1" applyBorder="1" applyAlignment="1">
      <alignment horizontal="left" vertical="top" wrapText="1"/>
    </xf>
    <xf numFmtId="0" fontId="12" fillId="11" borderId="14" xfId="0" applyFont="1" applyFill="1" applyBorder="1" applyAlignment="1">
      <alignment horizontal="left" vertical="top"/>
    </xf>
    <xf numFmtId="0" fontId="1" fillId="11" borderId="8" xfId="0" applyFont="1" applyFill="1" applyBorder="1" applyAlignment="1">
      <alignment horizontal="left" vertical="center" wrapText="1"/>
    </xf>
    <xf numFmtId="0" fontId="1" fillId="11" borderId="0" xfId="0" applyFont="1" applyFill="1" applyAlignment="1">
      <alignment horizontal="left" vertical="top" wrapText="1"/>
    </xf>
    <xf numFmtId="0" fontId="30" fillId="11" borderId="8" xfId="0" applyFont="1" applyFill="1" applyBorder="1" applyAlignment="1">
      <alignment horizontal="left" vertical="top" wrapText="1"/>
    </xf>
    <xf numFmtId="0" fontId="30" fillId="11" borderId="8" xfId="0" applyFont="1" applyFill="1" applyBorder="1" applyAlignment="1">
      <alignment horizontal="center" vertical="top" wrapText="1"/>
    </xf>
    <xf numFmtId="0" fontId="31" fillId="11" borderId="8" xfId="0" applyFont="1" applyFill="1" applyBorder="1" applyAlignment="1">
      <alignment horizontal="left" vertical="top" wrapText="1"/>
    </xf>
    <xf numFmtId="0" fontId="1" fillId="0" borderId="8" xfId="0" applyFont="1" applyBorder="1" applyAlignment="1">
      <alignment horizontal="left" vertical="top"/>
    </xf>
    <xf numFmtId="0" fontId="1" fillId="0" borderId="8" xfId="0" applyFont="1" applyBorder="1" applyAlignment="1">
      <alignment vertical="top"/>
    </xf>
    <xf numFmtId="0" fontId="14" fillId="15" borderId="8" xfId="0" applyFont="1" applyFill="1" applyBorder="1" applyAlignment="1">
      <alignment horizontal="center" vertical="top" wrapText="1"/>
    </xf>
    <xf numFmtId="0" fontId="14" fillId="15" borderId="8" xfId="0" applyFont="1" applyFill="1" applyBorder="1" applyAlignment="1">
      <alignment vertical="top" wrapText="1"/>
    </xf>
    <xf numFmtId="0" fontId="14" fillId="11" borderId="8" xfId="0" applyFont="1" applyFill="1" applyBorder="1" applyAlignment="1">
      <alignment vertical="top" wrapText="1"/>
    </xf>
    <xf numFmtId="0" fontId="29" fillId="11" borderId="8" xfId="0" applyFont="1" applyFill="1" applyBorder="1" applyAlignment="1">
      <alignment horizontal="left" vertical="top" wrapText="1"/>
    </xf>
    <xf numFmtId="0" fontId="14" fillId="11" borderId="8" xfId="0" applyFont="1" applyFill="1" applyBorder="1" applyAlignment="1">
      <alignment horizontal="center" vertical="top" wrapText="1"/>
    </xf>
    <xf numFmtId="0" fontId="14" fillId="4" borderId="0" xfId="0" applyFont="1" applyFill="1" applyAlignment="1">
      <alignment horizontal="left" vertical="top" wrapText="1"/>
    </xf>
    <xf numFmtId="0" fontId="14" fillId="4" borderId="0" xfId="0" applyFont="1" applyFill="1" applyAlignment="1">
      <alignment horizontal="left" vertical="top"/>
    </xf>
    <xf numFmtId="0" fontId="14" fillId="11" borderId="8" xfId="0" applyFont="1" applyFill="1" applyBorder="1" applyAlignment="1">
      <alignment horizontal="center" vertical="top"/>
    </xf>
    <xf numFmtId="0" fontId="28" fillId="11" borderId="8" xfId="0" applyFont="1" applyFill="1" applyBorder="1" applyAlignment="1">
      <alignment horizontal="left" vertical="top" wrapText="1"/>
    </xf>
    <xf numFmtId="0" fontId="12" fillId="11" borderId="8" xfId="0" applyFont="1" applyFill="1" applyBorder="1" applyAlignment="1">
      <alignment vertical="top" wrapText="1"/>
    </xf>
    <xf numFmtId="0" fontId="11" fillId="11" borderId="0" xfId="0" applyFont="1" applyFill="1" applyAlignment="1">
      <alignment horizontal="left" vertical="top" wrapText="1"/>
    </xf>
    <xf numFmtId="0" fontId="11" fillId="11" borderId="8" xfId="0" applyFont="1" applyFill="1" applyBorder="1" applyAlignment="1">
      <alignment horizontal="left" vertical="top" wrapText="1"/>
    </xf>
    <xf numFmtId="0" fontId="16" fillId="4" borderId="0" xfId="0" applyFont="1" applyFill="1" applyAlignment="1">
      <alignment horizontal="left" vertical="top"/>
    </xf>
    <xf numFmtId="0" fontId="31" fillId="11" borderId="8" xfId="0" applyFont="1" applyFill="1" applyBorder="1" applyAlignment="1">
      <alignment vertical="top" wrapText="1"/>
    </xf>
    <xf numFmtId="0" fontId="12" fillId="15" borderId="8" xfId="0" applyFont="1" applyFill="1" applyBorder="1" applyAlignment="1">
      <alignment horizontal="center" vertical="top"/>
    </xf>
    <xf numFmtId="0" fontId="12" fillId="15" borderId="8" xfId="0" applyFont="1" applyFill="1" applyBorder="1" applyAlignment="1">
      <alignment vertical="top"/>
    </xf>
    <xf numFmtId="0" fontId="32" fillId="15" borderId="8" xfId="0" applyFont="1" applyFill="1" applyBorder="1" applyAlignment="1">
      <alignment horizontal="center" vertical="top"/>
    </xf>
    <xf numFmtId="0" fontId="3" fillId="15" borderId="8" xfId="0" applyFont="1" applyFill="1" applyBorder="1" applyAlignment="1">
      <alignment horizontal="left" vertical="top"/>
    </xf>
    <xf numFmtId="0" fontId="1" fillId="15" borderId="8" xfId="0" applyFont="1" applyFill="1" applyBorder="1" applyAlignment="1">
      <alignment horizontal="left" vertical="top"/>
    </xf>
    <xf numFmtId="0" fontId="1" fillId="15" borderId="8" xfId="0" applyFont="1" applyFill="1" applyBorder="1" applyAlignment="1">
      <alignment horizontal="left" vertical="top" wrapText="1"/>
    </xf>
    <xf numFmtId="17" fontId="1" fillId="15" borderId="8" xfId="0" applyNumberFormat="1" applyFont="1" applyFill="1" applyBorder="1" applyAlignment="1">
      <alignment horizontal="center" vertical="top"/>
    </xf>
    <xf numFmtId="0" fontId="12" fillId="15" borderId="8" xfId="0" applyFont="1" applyFill="1" applyBorder="1" applyAlignment="1">
      <alignment horizontal="left" vertical="top" wrapText="1"/>
    </xf>
    <xf numFmtId="0" fontId="1" fillId="15" borderId="8" xfId="0" applyFont="1" applyFill="1" applyBorder="1" applyAlignment="1">
      <alignment horizontal="center" vertical="top"/>
    </xf>
    <xf numFmtId="0" fontId="1" fillId="15" borderId="8" xfId="0" applyFont="1" applyFill="1" applyBorder="1" applyAlignment="1">
      <alignment vertical="top"/>
    </xf>
    <xf numFmtId="0" fontId="1" fillId="15" borderId="8" xfId="0" applyFont="1" applyFill="1" applyBorder="1" applyAlignment="1">
      <alignment vertical="top" wrapText="1"/>
    </xf>
    <xf numFmtId="0" fontId="33" fillId="15" borderId="8" xfId="0" applyFont="1" applyFill="1" applyBorder="1" applyAlignment="1">
      <alignment horizontal="center" vertical="top"/>
    </xf>
    <xf numFmtId="15" fontId="12" fillId="15" borderId="8" xfId="0" applyNumberFormat="1" applyFont="1" applyFill="1" applyBorder="1" applyAlignment="1">
      <alignment horizontal="center" vertical="top"/>
    </xf>
    <xf numFmtId="15" fontId="1" fillId="15" borderId="8" xfId="0" applyNumberFormat="1" applyFont="1" applyFill="1" applyBorder="1" applyAlignment="1">
      <alignment horizontal="center" vertical="top"/>
    </xf>
    <xf numFmtId="0" fontId="1" fillId="15" borderId="0" xfId="0" applyFont="1" applyFill="1" applyAlignment="1">
      <alignment horizontal="left" vertical="top"/>
    </xf>
    <xf numFmtId="0" fontId="30" fillId="15" borderId="8" xfId="0" applyFont="1" applyFill="1" applyBorder="1" applyAlignment="1">
      <alignment horizontal="center" vertical="top"/>
    </xf>
    <xf numFmtId="0" fontId="30" fillId="15" borderId="8" xfId="0" applyFont="1" applyFill="1" applyBorder="1" applyAlignment="1">
      <alignment horizontal="left" vertical="top" wrapText="1"/>
    </xf>
    <xf numFmtId="0" fontId="30" fillId="15" borderId="8" xfId="0" applyFont="1" applyFill="1" applyBorder="1" applyAlignment="1">
      <alignment horizontal="left" vertical="top"/>
    </xf>
    <xf numFmtId="0" fontId="30" fillId="15" borderId="0" xfId="0" applyFont="1" applyFill="1" applyAlignment="1">
      <alignment horizontal="left" vertical="top"/>
    </xf>
    <xf numFmtId="0" fontId="34" fillId="15" borderId="8" xfId="0" applyFont="1" applyFill="1" applyBorder="1" applyAlignment="1">
      <alignment horizontal="left" vertical="top"/>
    </xf>
    <xf numFmtId="0" fontId="30" fillId="15" borderId="8" xfId="0" applyFont="1" applyFill="1" applyBorder="1" applyAlignment="1">
      <alignment vertical="top" wrapText="1"/>
    </xf>
    <xf numFmtId="0" fontId="30" fillId="15" borderId="0" xfId="0" applyFont="1" applyFill="1" applyAlignment="1">
      <alignment horizontal="left" vertical="top" wrapText="1"/>
    </xf>
    <xf numFmtId="17" fontId="30" fillId="15" borderId="0" xfId="0" applyNumberFormat="1" applyFont="1" applyFill="1" applyAlignment="1">
      <alignment horizontal="left" vertical="top" wrapText="1"/>
    </xf>
    <xf numFmtId="0" fontId="30" fillId="15" borderId="10" xfId="0" applyFont="1" applyFill="1" applyBorder="1" applyAlignment="1">
      <alignment vertical="top" wrapText="1"/>
    </xf>
    <xf numFmtId="0" fontId="34" fillId="0" borderId="12" xfId="0" applyFont="1" applyBorder="1" applyAlignment="1">
      <alignment horizontal="center" vertical="top" wrapText="1"/>
    </xf>
    <xf numFmtId="0" fontId="30" fillId="0" borderId="0" xfId="0" applyFont="1" applyAlignment="1">
      <alignment horizontal="left" vertical="top" wrapText="1"/>
    </xf>
    <xf numFmtId="0" fontId="30" fillId="0" borderId="0" xfId="0" applyFont="1" applyAlignment="1">
      <alignment vertical="top" wrapText="1"/>
    </xf>
    <xf numFmtId="0" fontId="30" fillId="0" borderId="0" xfId="0" applyFont="1" applyAlignment="1">
      <alignment vertical="top"/>
    </xf>
    <xf numFmtId="0" fontId="34" fillId="0" borderId="0" xfId="0" applyFont="1" applyAlignment="1">
      <alignment horizontal="left" vertical="top"/>
    </xf>
    <xf numFmtId="0" fontId="30" fillId="0" borderId="0" xfId="0" applyFont="1" applyAlignment="1">
      <alignment horizontal="left" vertical="top"/>
    </xf>
    <xf numFmtId="15" fontId="30" fillId="15" borderId="0" xfId="0" applyNumberFormat="1" applyFont="1" applyFill="1" applyAlignment="1">
      <alignment horizontal="left" vertical="top"/>
    </xf>
    <xf numFmtId="15" fontId="30" fillId="15" borderId="8" xfId="0" applyNumberFormat="1" applyFont="1" applyFill="1" applyBorder="1" applyAlignment="1">
      <alignment horizontal="left" vertical="top"/>
    </xf>
    <xf numFmtId="0" fontId="35" fillId="0" borderId="0" xfId="0" applyFont="1" applyAlignment="1">
      <alignment horizontal="left" vertical="top" wrapText="1"/>
    </xf>
    <xf numFmtId="0" fontId="30" fillId="0" borderId="0" xfId="0" applyFont="1" applyAlignment="1">
      <alignment horizontal="left" vertical="top" wrapText="1"/>
    </xf>
    <xf numFmtId="0" fontId="30" fillId="15" borderId="8" xfId="0" applyFont="1" applyFill="1" applyBorder="1" applyAlignment="1">
      <alignment vertical="top"/>
    </xf>
    <xf numFmtId="0" fontId="34" fillId="0" borderId="0" xfId="0" applyFont="1" applyAlignment="1">
      <alignment horizontal="center" vertical="top" wrapText="1"/>
    </xf>
    <xf numFmtId="0" fontId="36" fillId="15" borderId="0" xfId="0" applyFont="1" applyFill="1" applyAlignment="1">
      <alignment vertical="top" wrapText="1"/>
    </xf>
    <xf numFmtId="0" fontId="12" fillId="15" borderId="8" xfId="0" applyFont="1" applyFill="1" applyBorder="1" applyAlignment="1">
      <alignment vertical="top" wrapText="1"/>
    </xf>
    <xf numFmtId="0" fontId="36" fillId="15" borderId="8" xfId="0" applyFont="1" applyFill="1" applyBorder="1" applyAlignment="1">
      <alignment vertical="top" wrapText="1"/>
    </xf>
    <xf numFmtId="0" fontId="1" fillId="15" borderId="8" xfId="0" applyFont="1" applyFill="1" applyBorder="1" applyAlignment="1">
      <alignment horizontal="center" vertical="top" wrapText="1"/>
    </xf>
    <xf numFmtId="0" fontId="1" fillId="15" borderId="8" xfId="0" quotePrefix="1" applyFont="1" applyFill="1" applyBorder="1" applyAlignment="1">
      <alignment horizontal="center" vertical="top"/>
    </xf>
    <xf numFmtId="0" fontId="1" fillId="15" borderId="0" xfId="0" applyFont="1" applyFill="1" applyAlignment="1">
      <alignment horizontal="left" vertical="top" wrapText="1"/>
    </xf>
    <xf numFmtId="0" fontId="12" fillId="15" borderId="8" xfId="0" applyFont="1" applyFill="1" applyBorder="1" applyAlignment="1">
      <alignment horizontal="left" vertical="top"/>
    </xf>
    <xf numFmtId="0" fontId="12" fillId="15" borderId="8" xfId="0" applyFont="1" applyFill="1" applyBorder="1" applyAlignment="1">
      <alignment horizontal="center" vertical="top" wrapText="1"/>
    </xf>
    <xf numFmtId="0" fontId="12" fillId="15" borderId="0" xfId="0" applyFont="1" applyFill="1" applyAlignment="1">
      <alignment vertical="top" wrapText="1"/>
    </xf>
    <xf numFmtId="0" fontId="13" fillId="15" borderId="8" xfId="0" applyFont="1" applyFill="1" applyBorder="1" applyAlignment="1">
      <alignment horizontal="center" vertical="top"/>
    </xf>
    <xf numFmtId="0" fontId="1" fillId="15" borderId="8" xfId="0" quotePrefix="1" applyFont="1" applyFill="1" applyBorder="1" applyAlignment="1">
      <alignment vertical="top" wrapText="1"/>
    </xf>
    <xf numFmtId="189" fontId="1" fillId="15" borderId="8" xfId="0" applyNumberFormat="1" applyFont="1" applyFill="1" applyBorder="1" applyAlignment="1">
      <alignment horizontal="center" vertical="top"/>
    </xf>
    <xf numFmtId="0" fontId="1" fillId="15" borderId="9" xfId="0" applyFont="1" applyFill="1" applyBorder="1" applyAlignment="1">
      <alignment horizontal="center" vertical="top"/>
    </xf>
    <xf numFmtId="0" fontId="1" fillId="15" borderId="9" xfId="0" applyFont="1" applyFill="1" applyBorder="1" applyAlignment="1">
      <alignment vertical="top"/>
    </xf>
    <xf numFmtId="0" fontId="30" fillId="15" borderId="9" xfId="0" applyFont="1" applyFill="1" applyBorder="1" applyAlignment="1">
      <alignment vertical="top" wrapText="1"/>
    </xf>
    <xf numFmtId="0" fontId="1" fillId="15" borderId="14" xfId="0" applyFont="1" applyFill="1" applyBorder="1" applyAlignment="1">
      <alignment horizontal="center" vertical="top"/>
    </xf>
    <xf numFmtId="0" fontId="1" fillId="15" borderId="14" xfId="0" applyFont="1" applyFill="1" applyBorder="1" applyAlignment="1">
      <alignment vertical="top"/>
    </xf>
    <xf numFmtId="0" fontId="38" fillId="15" borderId="8" xfId="0" applyFont="1" applyFill="1" applyBorder="1" applyAlignment="1">
      <alignment horizontal="center" vertical="top"/>
    </xf>
    <xf numFmtId="0" fontId="31" fillId="15" borderId="8" xfId="0" applyFont="1" applyFill="1" applyBorder="1" applyAlignment="1">
      <alignment vertical="top" wrapText="1"/>
    </xf>
    <xf numFmtId="0" fontId="39" fillId="15" borderId="8" xfId="0" applyFont="1" applyFill="1" applyBorder="1" applyAlignment="1">
      <alignment horizontal="center" vertical="top"/>
    </xf>
    <xf numFmtId="0" fontId="31" fillId="15" borderId="9" xfId="0" applyFont="1" applyFill="1" applyBorder="1" applyAlignment="1">
      <alignment vertical="top" wrapText="1"/>
    </xf>
    <xf numFmtId="189" fontId="12" fillId="15" borderId="8" xfId="0" applyNumberFormat="1" applyFont="1" applyFill="1" applyBorder="1" applyAlignment="1">
      <alignment horizontal="center" vertical="top" wrapText="1"/>
    </xf>
    <xf numFmtId="189" fontId="1" fillId="15" borderId="9" xfId="0" applyNumberFormat="1" applyFont="1" applyFill="1" applyBorder="1" applyAlignment="1">
      <alignment horizontal="center" vertical="top"/>
    </xf>
    <xf numFmtId="0" fontId="12" fillId="15" borderId="9" xfId="0" applyFont="1" applyFill="1" applyBorder="1" applyAlignment="1">
      <alignment horizontal="left" vertical="top" wrapText="1"/>
    </xf>
    <xf numFmtId="0" fontId="1" fillId="15" borderId="15" xfId="0" applyFont="1" applyFill="1" applyBorder="1" applyAlignment="1">
      <alignment horizontal="center" vertical="top"/>
    </xf>
    <xf numFmtId="0" fontId="1" fillId="15" borderId="15" xfId="0" applyFont="1" applyFill="1" applyBorder="1" applyAlignment="1">
      <alignment vertical="top"/>
    </xf>
    <xf numFmtId="189" fontId="1" fillId="15" borderId="15" xfId="0" applyNumberFormat="1" applyFont="1" applyFill="1" applyBorder="1" applyAlignment="1">
      <alignment horizontal="center" vertical="top"/>
    </xf>
    <xf numFmtId="0" fontId="12" fillId="15" borderId="15" xfId="0" applyFont="1" applyFill="1" applyBorder="1" applyAlignment="1">
      <alignment horizontal="left" vertical="top" wrapText="1"/>
    </xf>
    <xf numFmtId="0" fontId="1" fillId="15" borderId="14" xfId="0" applyFont="1" applyFill="1" applyBorder="1" applyAlignment="1">
      <alignment horizontal="left" vertical="top"/>
    </xf>
    <xf numFmtId="189" fontId="1" fillId="15" borderId="14" xfId="0" applyNumberFormat="1" applyFont="1" applyFill="1" applyBorder="1" applyAlignment="1">
      <alignment horizontal="center" vertical="top"/>
    </xf>
    <xf numFmtId="0" fontId="12" fillId="15" borderId="14" xfId="0" applyFont="1" applyFill="1" applyBorder="1" applyAlignment="1">
      <alignment horizontal="left" vertical="top" wrapText="1"/>
    </xf>
    <xf numFmtId="0" fontId="40" fillId="15" borderId="9" xfId="0" applyFont="1" applyFill="1" applyBorder="1" applyAlignment="1">
      <alignment vertical="top" textRotation="255" wrapText="1"/>
    </xf>
    <xf numFmtId="0" fontId="14" fillId="15" borderId="8" xfId="0" applyFont="1" applyFill="1" applyBorder="1" applyAlignment="1">
      <alignment horizontal="center" vertical="top"/>
    </xf>
    <xf numFmtId="0" fontId="27" fillId="15" borderId="0" xfId="0" applyFont="1" applyFill="1" applyAlignment="1">
      <alignment vertical="top" wrapText="1"/>
    </xf>
    <xf numFmtId="0" fontId="14" fillId="15" borderId="8" xfId="0" applyFont="1" applyFill="1" applyBorder="1" applyAlignment="1">
      <alignment horizontal="left" vertical="top"/>
    </xf>
    <xf numFmtId="0" fontId="41" fillId="15" borderId="9" xfId="0" applyFont="1" applyFill="1" applyBorder="1" applyAlignment="1">
      <alignment vertical="top" textRotation="255" wrapText="1"/>
    </xf>
    <xf numFmtId="0" fontId="14" fillId="15" borderId="8" xfId="0" applyFont="1" applyFill="1" applyBorder="1" applyAlignment="1">
      <alignment horizontal="left" vertical="top" wrapText="1"/>
    </xf>
    <xf numFmtId="0" fontId="14" fillId="15" borderId="8" xfId="0" applyFont="1" applyFill="1" applyBorder="1" applyAlignment="1">
      <alignment vertical="top"/>
    </xf>
    <xf numFmtId="0" fontId="28" fillId="15" borderId="8" xfId="0" applyFont="1" applyFill="1" applyBorder="1" applyAlignment="1">
      <alignment horizontal="left" vertical="top"/>
    </xf>
    <xf numFmtId="0" fontId="42" fillId="15" borderId="8" xfId="0" applyFont="1" applyFill="1" applyBorder="1" applyAlignment="1">
      <alignment horizontal="left" vertical="top"/>
    </xf>
    <xf numFmtId="0" fontId="39" fillId="15" borderId="8" xfId="0" applyFont="1" applyFill="1" applyBorder="1" applyAlignment="1">
      <alignment horizontal="left" vertical="top"/>
    </xf>
    <xf numFmtId="0" fontId="16" fillId="15" borderId="8" xfId="0" applyFont="1" applyFill="1" applyBorder="1" applyAlignment="1">
      <alignment horizontal="left" vertical="top"/>
    </xf>
    <xf numFmtId="190" fontId="1" fillId="15" borderId="8" xfId="0" applyNumberFormat="1" applyFont="1" applyFill="1" applyBorder="1" applyAlignment="1">
      <alignment horizontal="center" vertical="top"/>
    </xf>
    <xf numFmtId="0" fontId="13" fillId="15" borderId="8" xfId="0" applyFont="1" applyFill="1" applyBorder="1" applyAlignment="1">
      <alignment horizontal="center" vertical="top" wrapText="1"/>
    </xf>
    <xf numFmtId="0" fontId="43" fillId="15" borderId="8" xfId="0" applyFont="1" applyFill="1" applyBorder="1" applyAlignment="1">
      <alignment horizontal="left" vertical="top" wrapText="1"/>
    </xf>
    <xf numFmtId="0" fontId="43" fillId="15" borderId="8" xfId="0" applyFont="1" applyFill="1" applyBorder="1" applyAlignment="1">
      <alignment horizontal="left" vertical="top"/>
    </xf>
    <xf numFmtId="0" fontId="44" fillId="15" borderId="8" xfId="0" applyFont="1" applyFill="1" applyBorder="1" applyAlignment="1">
      <alignment horizontal="center" vertical="top"/>
    </xf>
    <xf numFmtId="0" fontId="43" fillId="15" borderId="8" xfId="0" applyFont="1" applyFill="1" applyBorder="1" applyAlignment="1">
      <alignment horizontal="center" vertical="top"/>
    </xf>
    <xf numFmtId="0" fontId="3" fillId="4" borderId="8" xfId="0" applyFont="1" applyFill="1" applyBorder="1" applyAlignment="1">
      <alignment horizontal="center" vertical="top"/>
    </xf>
    <xf numFmtId="0" fontId="3" fillId="4" borderId="8" xfId="0" applyFont="1" applyFill="1" applyBorder="1" applyAlignment="1">
      <alignment vertical="top"/>
    </xf>
    <xf numFmtId="0" fontId="26" fillId="4" borderId="8" xfId="0" applyFont="1" applyFill="1" applyBorder="1" applyAlignment="1">
      <alignment horizontal="left" vertical="top" wrapText="1"/>
    </xf>
    <xf numFmtId="0" fontId="26" fillId="4" borderId="8" xfId="0" applyFont="1" applyFill="1" applyBorder="1" applyAlignment="1">
      <alignment horizontal="left" vertical="top"/>
    </xf>
    <xf numFmtId="0" fontId="46" fillId="4" borderId="8" xfId="0" applyFont="1" applyFill="1" applyBorder="1" applyAlignment="1">
      <alignment horizontal="center" vertical="top"/>
    </xf>
    <xf numFmtId="0" fontId="3" fillId="0" borderId="8" xfId="0" applyFont="1" applyBorder="1" applyAlignment="1">
      <alignment vertical="top"/>
    </xf>
    <xf numFmtId="0" fontId="46" fillId="0" borderId="8" xfId="0" applyFont="1" applyBorder="1" applyAlignment="1">
      <alignment horizontal="center" vertical="top"/>
    </xf>
    <xf numFmtId="0" fontId="13" fillId="15" borderId="8" xfId="0" applyFont="1" applyFill="1" applyBorder="1" applyAlignment="1">
      <alignment horizontal="left" vertical="top" wrapText="1"/>
    </xf>
    <xf numFmtId="15" fontId="1" fillId="15" borderId="8" xfId="0" applyNumberFormat="1" applyFont="1" applyFill="1" applyBorder="1" applyAlignment="1">
      <alignment horizontal="center" vertical="center" wrapText="1"/>
    </xf>
    <xf numFmtId="15" fontId="1" fillId="15" borderId="8" xfId="0" applyNumberFormat="1" applyFont="1" applyFill="1" applyBorder="1" applyAlignment="1">
      <alignment horizontal="left" vertical="top" wrapText="1"/>
    </xf>
    <xf numFmtId="191" fontId="1" fillId="15" borderId="8" xfId="0" applyNumberFormat="1" applyFont="1" applyFill="1" applyBorder="1" applyAlignment="1">
      <alignment horizontal="left" vertical="top" wrapText="1"/>
    </xf>
    <xf numFmtId="15" fontId="1" fillId="15" borderId="8" xfId="0" applyNumberFormat="1" applyFont="1" applyFill="1" applyBorder="1" applyAlignment="1">
      <alignment horizontal="center" vertical="top" wrapText="1"/>
    </xf>
    <xf numFmtId="0" fontId="1" fillId="15" borderId="9" xfId="0" applyFont="1" applyFill="1" applyBorder="1" applyAlignment="1">
      <alignment horizontal="center" vertical="top" wrapText="1"/>
    </xf>
    <xf numFmtId="0" fontId="1" fillId="15" borderId="9" xfId="0" applyFont="1" applyFill="1" applyBorder="1" applyAlignment="1">
      <alignment vertical="top" wrapText="1"/>
    </xf>
    <xf numFmtId="0" fontId="13" fillId="15" borderId="9" xfId="0" applyFont="1" applyFill="1" applyBorder="1" applyAlignment="1">
      <alignment horizontal="left" vertical="top" wrapText="1"/>
    </xf>
    <xf numFmtId="0" fontId="1" fillId="15" borderId="9" xfId="0" applyFont="1" applyFill="1" applyBorder="1" applyAlignment="1">
      <alignment horizontal="left" vertical="top" wrapText="1"/>
    </xf>
    <xf numFmtId="0" fontId="1" fillId="15" borderId="1" xfId="0" applyFont="1" applyFill="1" applyBorder="1" applyAlignment="1">
      <alignment horizontal="center" vertical="top" wrapText="1"/>
    </xf>
    <xf numFmtId="0" fontId="1" fillId="15" borderId="2" xfId="0" applyFont="1" applyFill="1" applyBorder="1" applyAlignment="1">
      <alignment vertical="top" wrapText="1"/>
    </xf>
    <xf numFmtId="0" fontId="13" fillId="15" borderId="2" xfId="0" applyFont="1" applyFill="1" applyBorder="1" applyAlignment="1">
      <alignment horizontal="left" vertical="top" wrapText="1"/>
    </xf>
    <xf numFmtId="0" fontId="1" fillId="15" borderId="2" xfId="0" applyFont="1" applyFill="1" applyBorder="1" applyAlignment="1">
      <alignment horizontal="left" vertical="top" wrapText="1"/>
    </xf>
    <xf numFmtId="0" fontId="1" fillId="15" borderId="2" xfId="0" applyFont="1" applyFill="1" applyBorder="1" applyAlignment="1">
      <alignment horizontal="center" vertical="top" wrapText="1"/>
    </xf>
    <xf numFmtId="0" fontId="1" fillId="15" borderId="12" xfId="0" applyFont="1" applyFill="1" applyBorder="1" applyAlignment="1">
      <alignment horizontal="center" vertical="top" wrapText="1"/>
    </xf>
    <xf numFmtId="0" fontId="1" fillId="15" borderId="15" xfId="0" applyFont="1" applyFill="1" applyBorder="1" applyAlignment="1">
      <alignment vertical="top" wrapText="1"/>
    </xf>
    <xf numFmtId="0" fontId="1" fillId="15" borderId="0" xfId="0" applyFont="1" applyFill="1" applyAlignment="1">
      <alignment vertical="top" wrapText="1"/>
    </xf>
    <xf numFmtId="0" fontId="1" fillId="15" borderId="15" xfId="0" applyFont="1" applyFill="1" applyBorder="1" applyAlignment="1">
      <alignment horizontal="left" vertical="top" wrapText="1"/>
    </xf>
    <xf numFmtId="0" fontId="1" fillId="15" borderId="4" xfId="0" applyFont="1" applyFill="1" applyBorder="1" applyAlignment="1">
      <alignment horizontal="center" vertical="top" wrapText="1"/>
    </xf>
    <xf numFmtId="0" fontId="1" fillId="15" borderId="14" xfId="0" applyFont="1" applyFill="1" applyBorder="1" applyAlignment="1">
      <alignment vertical="top" wrapText="1"/>
    </xf>
    <xf numFmtId="0" fontId="1" fillId="15" borderId="5" xfId="0" applyFont="1" applyFill="1" applyBorder="1" applyAlignment="1">
      <alignment vertical="top" wrapText="1"/>
    </xf>
    <xf numFmtId="0" fontId="1" fillId="15" borderId="14" xfId="0" applyFont="1" applyFill="1" applyBorder="1" applyAlignment="1">
      <alignment horizontal="left" vertical="top" wrapText="1"/>
    </xf>
    <xf numFmtId="0" fontId="1" fillId="15" borderId="5" xfId="0" applyFont="1" applyFill="1" applyBorder="1" applyAlignment="1">
      <alignment horizontal="left" vertical="top" wrapText="1"/>
    </xf>
    <xf numFmtId="0" fontId="14" fillId="15" borderId="9" xfId="0" applyFont="1" applyFill="1" applyBorder="1" applyAlignment="1">
      <alignment horizontal="center" vertical="top"/>
    </xf>
    <xf numFmtId="0" fontId="14" fillId="15" borderId="9" xfId="0" applyFont="1" applyFill="1" applyBorder="1" applyAlignment="1">
      <alignment horizontal="left" vertical="top"/>
    </xf>
    <xf numFmtId="0" fontId="14" fillId="15" borderId="9" xfId="0" applyFont="1" applyFill="1" applyBorder="1" applyAlignment="1">
      <alignment vertical="top"/>
    </xf>
    <xf numFmtId="0" fontId="16" fillId="15" borderId="9" xfId="0" applyFont="1" applyFill="1" applyBorder="1" applyAlignment="1">
      <alignment horizontal="left" vertical="top"/>
    </xf>
    <xf numFmtId="0" fontId="29" fillId="15" borderId="9" xfId="0" applyFont="1" applyFill="1" applyBorder="1" applyAlignment="1">
      <alignment horizontal="center" vertical="top"/>
    </xf>
    <xf numFmtId="0" fontId="12" fillId="15" borderId="9" xfId="0" applyFont="1" applyFill="1" applyBorder="1" applyAlignment="1">
      <alignment horizontal="left" vertical="top"/>
    </xf>
    <xf numFmtId="0" fontId="12" fillId="15" borderId="9" xfId="0" applyFont="1" applyFill="1" applyBorder="1" applyAlignment="1">
      <alignment horizontal="center" vertical="top" wrapText="1"/>
    </xf>
    <xf numFmtId="0" fontId="12" fillId="15" borderId="9" xfId="0" applyFont="1" applyFill="1" applyBorder="1" applyAlignment="1">
      <alignment horizontal="left" vertical="top" wrapText="1"/>
    </xf>
    <xf numFmtId="0" fontId="14" fillId="15" borderId="9" xfId="0" applyFont="1" applyFill="1" applyBorder="1" applyAlignment="1">
      <alignment horizontal="left" vertical="top" wrapText="1"/>
    </xf>
    <xf numFmtId="15" fontId="14" fillId="15" borderId="8" xfId="0" applyNumberFormat="1" applyFont="1" applyFill="1" applyBorder="1" applyAlignment="1">
      <alignment horizontal="center" vertical="top" wrapText="1"/>
    </xf>
    <xf numFmtId="0" fontId="16" fillId="0" borderId="8" xfId="0" applyFont="1" applyBorder="1" applyAlignment="1">
      <alignment horizontal="center" vertical="top"/>
    </xf>
    <xf numFmtId="0" fontId="16" fillId="0" borderId="8" xfId="0" applyFont="1" applyBorder="1" applyAlignment="1">
      <alignment horizontal="left" vertical="top"/>
    </xf>
    <xf numFmtId="0" fontId="16" fillId="0" borderId="8" xfId="0" applyFont="1" applyBorder="1" applyAlignment="1">
      <alignment vertical="top" wrapText="1"/>
    </xf>
    <xf numFmtId="0" fontId="47" fillId="0" borderId="8" xfId="0" applyFont="1" applyBorder="1" applyAlignment="1">
      <alignment horizontal="center" vertical="top"/>
    </xf>
    <xf numFmtId="0" fontId="16" fillId="0" borderId="8" xfId="0" applyFont="1" applyBorder="1" applyAlignment="1">
      <alignment horizontal="left" vertical="top" wrapText="1"/>
    </xf>
    <xf numFmtId="0" fontId="16" fillId="0" borderId="8" xfId="0" applyFont="1" applyBorder="1" applyAlignment="1">
      <alignment horizontal="center" vertical="top" wrapText="1"/>
    </xf>
    <xf numFmtId="0" fontId="42" fillId="15" borderId="8" xfId="0" applyFont="1" applyFill="1" applyBorder="1" applyAlignment="1">
      <alignment horizontal="center" vertical="top"/>
    </xf>
    <xf numFmtId="0" fontId="31" fillId="15" borderId="8" xfId="0" applyFont="1" applyFill="1" applyBorder="1" applyAlignment="1">
      <alignment horizontal="center" vertical="top" wrapText="1"/>
    </xf>
    <xf numFmtId="0" fontId="31" fillId="15" borderId="8" xfId="0" applyFont="1" applyFill="1" applyBorder="1" applyAlignment="1">
      <alignment horizontal="left" vertical="top" wrapText="1"/>
    </xf>
    <xf numFmtId="0" fontId="48" fillId="15" borderId="8" xfId="0" applyFont="1" applyFill="1" applyBorder="1" applyAlignment="1">
      <alignment vertical="top" wrapText="1"/>
    </xf>
    <xf numFmtId="0" fontId="29" fillId="15" borderId="8" xfId="0" applyFont="1" applyFill="1" applyBorder="1" applyAlignment="1">
      <alignment horizontal="left" vertical="top" wrapText="1"/>
    </xf>
    <xf numFmtId="0" fontId="12" fillId="15" borderId="0" xfId="0" applyFont="1" applyFill="1" applyAlignment="1">
      <alignment horizontal="left" vertical="top" wrapText="1"/>
    </xf>
    <xf numFmtId="17" fontId="12" fillId="15" borderId="8" xfId="0" applyNumberFormat="1" applyFont="1" applyFill="1" applyBorder="1" applyAlignment="1">
      <alignment horizontal="left" vertical="top" wrapText="1"/>
    </xf>
    <xf numFmtId="15" fontId="14" fillId="15" borderId="8" xfId="0" applyNumberFormat="1" applyFont="1" applyFill="1" applyBorder="1" applyAlignment="1">
      <alignment horizontal="left" vertical="top"/>
    </xf>
    <xf numFmtId="0" fontId="14" fillId="15" borderId="9" xfId="0" applyFont="1" applyFill="1" applyBorder="1" applyAlignment="1">
      <alignment horizontal="center" vertical="top"/>
    </xf>
    <xf numFmtId="0" fontId="14" fillId="15" borderId="9" xfId="0" applyFont="1" applyFill="1" applyBorder="1" applyAlignment="1">
      <alignment horizontal="left" vertical="top"/>
    </xf>
    <xf numFmtId="0" fontId="14" fillId="15" borderId="9" xfId="0" applyFont="1" applyFill="1" applyBorder="1" applyAlignment="1">
      <alignment horizontal="left" vertical="top" wrapText="1"/>
    </xf>
    <xf numFmtId="0" fontId="39" fillId="15" borderId="9" xfId="0" applyFont="1" applyFill="1" applyBorder="1" applyAlignment="1">
      <alignment horizontal="center" vertical="top"/>
    </xf>
    <xf numFmtId="0" fontId="14" fillId="15" borderId="9" xfId="0" applyFont="1" applyFill="1" applyBorder="1" applyAlignment="1">
      <alignment horizontal="center" vertical="top" wrapText="1"/>
    </xf>
    <xf numFmtId="15" fontId="14" fillId="15" borderId="9" xfId="0" applyNumberFormat="1" applyFont="1" applyFill="1" applyBorder="1" applyAlignment="1">
      <alignment horizontal="center" vertical="top"/>
    </xf>
    <xf numFmtId="0" fontId="14" fillId="15" borderId="14" xfId="0" applyFont="1" applyFill="1" applyBorder="1" applyAlignment="1">
      <alignment horizontal="center" vertical="top"/>
    </xf>
    <xf numFmtId="0" fontId="14" fillId="15" borderId="14" xfId="0" applyFont="1" applyFill="1" applyBorder="1" applyAlignment="1">
      <alignment horizontal="left" vertical="top"/>
    </xf>
    <xf numFmtId="0" fontId="14" fillId="15" borderId="14" xfId="0" applyFont="1" applyFill="1" applyBorder="1" applyAlignment="1">
      <alignment horizontal="left" vertical="top" wrapText="1"/>
    </xf>
    <xf numFmtId="0" fontId="39" fillId="15" borderId="14" xfId="0" applyFont="1" applyFill="1" applyBorder="1" applyAlignment="1">
      <alignment horizontal="center" vertical="top"/>
    </xf>
    <xf numFmtId="0" fontId="14" fillId="15" borderId="14" xfId="0" applyFont="1" applyFill="1" applyBorder="1" applyAlignment="1">
      <alignment horizontal="center" vertical="top" wrapText="1"/>
    </xf>
    <xf numFmtId="15" fontId="14" fillId="15" borderId="14" xfId="0" applyNumberFormat="1" applyFont="1" applyFill="1" applyBorder="1" applyAlignment="1">
      <alignment horizontal="center" vertical="top"/>
    </xf>
    <xf numFmtId="0" fontId="49" fillId="15" borderId="14" xfId="4" applyFill="1" applyBorder="1" applyAlignment="1">
      <alignment horizontal="left" vertical="top" wrapText="1"/>
    </xf>
    <xf numFmtId="15" fontId="14" fillId="15" borderId="8" xfId="0" applyNumberFormat="1" applyFont="1" applyFill="1" applyBorder="1" applyAlignment="1">
      <alignment horizontal="center" vertical="top"/>
    </xf>
    <xf numFmtId="0" fontId="13" fillId="15" borderId="8" xfId="0" applyFont="1" applyFill="1" applyBorder="1" applyAlignment="1">
      <alignment horizontal="left" vertical="top"/>
    </xf>
    <xf numFmtId="0" fontId="14" fillId="15" borderId="0" xfId="0" applyFont="1" applyFill="1" applyAlignment="1">
      <alignment vertical="top" wrapText="1"/>
    </xf>
    <xf numFmtId="0" fontId="14" fillId="15" borderId="15" xfId="0" applyFont="1" applyFill="1" applyBorder="1" applyAlignment="1">
      <alignment horizontal="center" vertical="top"/>
    </xf>
    <xf numFmtId="0" fontId="14" fillId="15" borderId="15" xfId="0" applyFont="1" applyFill="1" applyBorder="1" applyAlignment="1">
      <alignment horizontal="left" vertical="top"/>
    </xf>
    <xf numFmtId="0" fontId="39"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5" xfId="0" applyFont="1" applyFill="1" applyBorder="1" applyAlignment="1">
      <alignment horizontal="left" vertical="top" wrapText="1"/>
    </xf>
    <xf numFmtId="0" fontId="14" fillId="15" borderId="14" xfId="0" applyFont="1" applyFill="1" applyBorder="1" applyAlignment="1">
      <alignment horizontal="left" vertical="top" wrapText="1"/>
    </xf>
    <xf numFmtId="0" fontId="39" fillId="15" borderId="9" xfId="0" applyFont="1" applyFill="1" applyBorder="1" applyAlignment="1">
      <alignment horizontal="center" vertical="top" wrapText="1"/>
    </xf>
    <xf numFmtId="0" fontId="1" fillId="4" borderId="0" xfId="0" applyFont="1" applyFill="1" applyAlignment="1">
      <alignment horizontal="left" vertical="top" wrapText="1"/>
    </xf>
    <xf numFmtId="0" fontId="39" fillId="15" borderId="14" xfId="0" applyFont="1" applyFill="1" applyBorder="1" applyAlignment="1">
      <alignment horizontal="center" vertical="top" wrapText="1"/>
    </xf>
    <xf numFmtId="0" fontId="12" fillId="15" borderId="9" xfId="0" applyFont="1" applyFill="1" applyBorder="1" applyAlignment="1">
      <alignment horizontal="center" vertical="top"/>
    </xf>
    <xf numFmtId="0" fontId="12" fillId="15" borderId="9" xfId="0" applyFont="1" applyFill="1" applyBorder="1" applyAlignment="1">
      <alignment horizontal="center" vertical="top" wrapText="1"/>
    </xf>
    <xf numFmtId="0" fontId="12" fillId="4" borderId="0" xfId="0" applyFont="1" applyFill="1" applyAlignment="1">
      <alignment horizontal="left" vertical="top"/>
    </xf>
    <xf numFmtId="0" fontId="12" fillId="15" borderId="15" xfId="0" applyFont="1" applyFill="1" applyBorder="1" applyAlignment="1">
      <alignment horizontal="center" vertical="top"/>
    </xf>
    <xf numFmtId="0" fontId="12" fillId="15" borderId="15" xfId="0" applyFont="1" applyFill="1" applyBorder="1" applyAlignment="1">
      <alignment horizontal="center" vertical="top" wrapText="1"/>
    </xf>
    <xf numFmtId="0" fontId="39" fillId="15" borderId="15" xfId="0" applyFont="1" applyFill="1" applyBorder="1" applyAlignment="1">
      <alignment horizontal="center" vertical="top" wrapText="1"/>
    </xf>
    <xf numFmtId="17" fontId="1" fillId="15" borderId="8" xfId="0" applyNumberFormat="1" applyFont="1" applyFill="1" applyBorder="1" applyAlignment="1">
      <alignment horizontal="left" vertical="top" wrapText="1"/>
    </xf>
    <xf numFmtId="0" fontId="12" fillId="15" borderId="14" xfId="0" applyFont="1" applyFill="1" applyBorder="1" applyAlignment="1">
      <alignment horizontal="center" vertical="top"/>
    </xf>
    <xf numFmtId="0" fontId="12" fillId="15" borderId="14" xfId="0" applyFont="1" applyFill="1" applyBorder="1" applyAlignment="1">
      <alignment horizontal="center" vertical="top" wrapText="1"/>
    </xf>
    <xf numFmtId="0" fontId="50" fillId="15" borderId="14" xfId="0" applyFont="1" applyFill="1" applyBorder="1" applyAlignment="1">
      <alignment horizontal="center" vertical="top"/>
    </xf>
    <xf numFmtId="0" fontId="50" fillId="15" borderId="14" xfId="0" applyFont="1" applyFill="1" applyBorder="1" applyAlignment="1">
      <alignment horizontal="left" vertical="top" wrapText="1"/>
    </xf>
    <xf numFmtId="0" fontId="19" fillId="15" borderId="8" xfId="0" applyFont="1" applyFill="1" applyBorder="1" applyAlignment="1">
      <alignment horizontal="center" textRotation="90"/>
    </xf>
    <xf numFmtId="0" fontId="51" fillId="15" borderId="8" xfId="0" applyFont="1" applyFill="1" applyBorder="1" applyAlignment="1">
      <alignment horizontal="center" vertical="top"/>
    </xf>
    <xf numFmtId="0" fontId="1" fillId="15" borderId="14" xfId="0" applyFont="1" applyFill="1" applyBorder="1" applyAlignment="1">
      <alignment horizontal="center" vertical="top" wrapText="1"/>
    </xf>
    <xf numFmtId="0" fontId="12" fillId="15" borderId="14" xfId="0" applyFont="1" applyFill="1" applyBorder="1" applyAlignment="1">
      <alignment horizontal="left" vertical="top" wrapText="1"/>
    </xf>
    <xf numFmtId="0" fontId="12" fillId="15" borderId="14" xfId="0" applyFont="1" applyFill="1" applyBorder="1" applyAlignment="1">
      <alignment horizontal="center" vertical="top" wrapText="1"/>
    </xf>
    <xf numFmtId="0" fontId="52" fillId="15" borderId="0" xfId="0" applyFont="1" applyFill="1" applyAlignment="1">
      <alignment vertical="top"/>
    </xf>
    <xf numFmtId="0" fontId="28" fillId="15" borderId="8" xfId="0" applyFont="1" applyFill="1" applyBorder="1" applyAlignment="1">
      <alignment horizontal="center" vertical="top"/>
    </xf>
    <xf numFmtId="0" fontId="52" fillId="15" borderId="8" xfId="0" applyFont="1" applyFill="1" applyBorder="1" applyAlignment="1">
      <alignment vertical="top"/>
    </xf>
    <xf numFmtId="15" fontId="1" fillId="15" borderId="8" xfId="0" applyNumberFormat="1" applyFont="1" applyFill="1" applyBorder="1" applyAlignment="1">
      <alignment horizontal="left" vertical="top"/>
    </xf>
    <xf numFmtId="0" fontId="4" fillId="15" borderId="8" xfId="0" applyFont="1" applyFill="1" applyBorder="1" applyAlignment="1">
      <alignment horizontal="left" vertical="top" wrapText="1"/>
    </xf>
    <xf numFmtId="49" fontId="1" fillId="15" borderId="8" xfId="0" applyNumberFormat="1" applyFont="1" applyFill="1" applyBorder="1" applyAlignment="1">
      <alignment horizontal="left" vertical="top"/>
    </xf>
    <xf numFmtId="49" fontId="1" fillId="15" borderId="8" xfId="0" applyNumberFormat="1" applyFont="1" applyFill="1" applyBorder="1" applyAlignment="1">
      <alignment horizontal="center" vertical="top" wrapText="1"/>
    </xf>
    <xf numFmtId="0" fontId="52" fillId="15" borderId="7" xfId="0" applyFont="1" applyFill="1" applyBorder="1" applyAlignment="1">
      <alignment vertical="top"/>
    </xf>
    <xf numFmtId="0" fontId="52" fillId="15" borderId="7" xfId="0" applyFont="1" applyFill="1" applyBorder="1" applyAlignment="1">
      <alignment vertical="top" wrapText="1"/>
    </xf>
    <xf numFmtId="2" fontId="1" fillId="15" borderId="8" xfId="0" applyNumberFormat="1" applyFont="1" applyFill="1" applyBorder="1" applyAlignment="1">
      <alignment horizontal="left" vertical="top" wrapText="1"/>
    </xf>
    <xf numFmtId="0" fontId="53" fillId="15" borderId="8" xfId="0" applyFont="1" applyFill="1" applyBorder="1" applyAlignment="1">
      <alignment horizontal="center" vertical="top"/>
    </xf>
    <xf numFmtId="0" fontId="14" fillId="15" borderId="6" xfId="0" applyFont="1" applyFill="1" applyBorder="1" applyAlignment="1">
      <alignment horizontal="left" vertical="top" wrapText="1"/>
    </xf>
    <xf numFmtId="0" fontId="12" fillId="15" borderId="16" xfId="0" applyFont="1" applyFill="1" applyBorder="1" applyAlignment="1">
      <alignment horizontal="left" vertical="top" wrapText="1"/>
    </xf>
    <xf numFmtId="0" fontId="12" fillId="15" borderId="16" xfId="0" applyFont="1" applyFill="1" applyBorder="1" applyAlignment="1">
      <alignment horizontal="left" vertical="top" wrapText="1" indent="1"/>
    </xf>
    <xf numFmtId="0" fontId="1" fillId="15" borderId="8" xfId="0" applyFont="1" applyFill="1" applyBorder="1" applyAlignment="1">
      <alignment vertical="top" wrapText="1" shrinkToFit="1"/>
    </xf>
    <xf numFmtId="0" fontId="1" fillId="15" borderId="9" xfId="0" applyFont="1" applyFill="1" applyBorder="1" applyAlignment="1">
      <alignment horizontal="center" vertical="top"/>
    </xf>
    <xf numFmtId="0" fontId="13" fillId="15" borderId="9" xfId="0" applyFont="1" applyFill="1" applyBorder="1" applyAlignment="1">
      <alignment horizontal="center" vertical="top"/>
    </xf>
    <xf numFmtId="0" fontId="1" fillId="15" borderId="9" xfId="0" applyFont="1" applyFill="1" applyBorder="1" applyAlignment="1">
      <alignment horizontal="left" vertical="top" wrapText="1"/>
    </xf>
    <xf numFmtId="0" fontId="1" fillId="15" borderId="15" xfId="0" applyFont="1" applyFill="1" applyBorder="1" applyAlignment="1">
      <alignment horizontal="center" vertical="top"/>
    </xf>
    <xf numFmtId="0" fontId="13" fillId="15" borderId="15" xfId="0" applyFont="1" applyFill="1" applyBorder="1" applyAlignment="1">
      <alignment horizontal="center" vertical="top"/>
    </xf>
    <xf numFmtId="0" fontId="1" fillId="15" borderId="15" xfId="0" applyFont="1" applyFill="1" applyBorder="1" applyAlignment="1">
      <alignment horizontal="left" vertical="top" wrapText="1"/>
    </xf>
    <xf numFmtId="0" fontId="1" fillId="15" borderId="15" xfId="0" applyFont="1" applyFill="1" applyBorder="1" applyAlignment="1">
      <alignment horizontal="left" vertical="top"/>
    </xf>
    <xf numFmtId="0" fontId="28" fillId="15" borderId="8" xfId="0" applyFont="1" applyFill="1" applyBorder="1" applyAlignment="1">
      <alignment horizontal="center" vertical="top" wrapText="1"/>
    </xf>
    <xf numFmtId="0" fontId="55" fillId="15" borderId="0" xfId="0" applyFont="1" applyFill="1" applyAlignment="1">
      <alignment vertical="top" wrapText="1"/>
    </xf>
    <xf numFmtId="0" fontId="56" fillId="15" borderId="9" xfId="0" applyFont="1" applyFill="1" applyBorder="1" applyAlignment="1">
      <alignment horizontal="center" vertical="top" wrapText="1"/>
    </xf>
    <xf numFmtId="0" fontId="56" fillId="15" borderId="9" xfId="0" applyFont="1" applyFill="1" applyBorder="1" applyAlignment="1">
      <alignment horizontal="left" vertical="top" wrapText="1"/>
    </xf>
    <xf numFmtId="2" fontId="56" fillId="15" borderId="9" xfId="0" applyNumberFormat="1" applyFont="1" applyFill="1" applyBorder="1" applyAlignment="1">
      <alignment horizontal="center" vertical="top" wrapText="1"/>
    </xf>
    <xf numFmtId="2" fontId="57" fillId="15" borderId="9" xfId="0" applyNumberFormat="1" applyFont="1" applyFill="1" applyBorder="1" applyAlignment="1">
      <alignment horizontal="center" vertical="top" wrapText="1"/>
    </xf>
    <xf numFmtId="0" fontId="56" fillId="15" borderId="8" xfId="0" applyFont="1" applyFill="1" applyBorder="1" applyAlignment="1">
      <alignment horizontal="left" vertical="top" wrapText="1"/>
    </xf>
    <xf numFmtId="0" fontId="56" fillId="15" borderId="8" xfId="0" applyFont="1" applyFill="1" applyBorder="1" applyAlignment="1">
      <alignment horizontal="left" vertical="top" wrapText="1"/>
    </xf>
    <xf numFmtId="0" fontId="58" fillId="4" borderId="0" xfId="0" applyFont="1" applyFill="1"/>
    <xf numFmtId="0" fontId="16" fillId="0" borderId="0" xfId="0" applyFont="1" applyAlignment="1">
      <alignment horizontal="left" vertical="top"/>
    </xf>
    <xf numFmtId="0" fontId="56" fillId="15" borderId="15" xfId="0" applyFont="1" applyFill="1" applyBorder="1" applyAlignment="1">
      <alignment horizontal="center" vertical="top" wrapText="1"/>
    </xf>
    <xf numFmtId="0" fontId="56" fillId="15" borderId="15" xfId="0" applyFont="1" applyFill="1" applyBorder="1" applyAlignment="1">
      <alignment horizontal="left" vertical="top" wrapText="1"/>
    </xf>
    <xf numFmtId="2" fontId="56" fillId="15" borderId="15" xfId="0" applyNumberFormat="1" applyFont="1" applyFill="1" applyBorder="1" applyAlignment="1">
      <alignment horizontal="center" vertical="top" wrapText="1"/>
    </xf>
    <xf numFmtId="2" fontId="57" fillId="15" borderId="15" xfId="0" applyNumberFormat="1" applyFont="1" applyFill="1" applyBorder="1" applyAlignment="1">
      <alignment horizontal="center" vertical="top" wrapText="1"/>
    </xf>
    <xf numFmtId="0" fontId="56" fillId="15" borderId="14" xfId="0" applyFont="1" applyFill="1" applyBorder="1" applyAlignment="1">
      <alignment horizontal="center" vertical="top" wrapText="1"/>
    </xf>
    <xf numFmtId="0" fontId="56" fillId="15" borderId="14" xfId="0" applyFont="1" applyFill="1" applyBorder="1" applyAlignment="1">
      <alignment horizontal="left" vertical="top" wrapText="1"/>
    </xf>
    <xf numFmtId="2" fontId="56" fillId="15" borderId="14" xfId="0" applyNumberFormat="1" applyFont="1" applyFill="1" applyBorder="1" applyAlignment="1">
      <alignment horizontal="center" vertical="top" wrapText="1"/>
    </xf>
    <xf numFmtId="2" fontId="57" fillId="15" borderId="14" xfId="0" applyNumberFormat="1" applyFont="1" applyFill="1" applyBorder="1" applyAlignment="1">
      <alignment horizontal="center" vertical="top" wrapText="1"/>
    </xf>
    <xf numFmtId="2" fontId="57" fillId="15" borderId="9" xfId="0" applyNumberFormat="1" applyFont="1" applyFill="1" applyBorder="1" applyAlignment="1">
      <alignment horizontal="center" vertical="top" wrapText="1"/>
    </xf>
    <xf numFmtId="0" fontId="56" fillId="15" borderId="9" xfId="0" applyFont="1" applyFill="1" applyBorder="1" applyAlignment="1">
      <alignment horizontal="center" vertical="top" wrapText="1"/>
    </xf>
    <xf numFmtId="0" fontId="12" fillId="15" borderId="14" xfId="0" applyFont="1" applyFill="1" applyBorder="1" applyAlignment="1">
      <alignment horizontal="left" vertical="top"/>
    </xf>
  </cellXfs>
  <cellStyles count="5">
    <cellStyle name="Hyperlink" xfId="4" builtinId="8"/>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4</xdr:row>
      <xdr:rowOff>133351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twoCellAnchor editAs="oneCell">
    <xdr:from>
      <xdr:col>0</xdr:col>
      <xdr:colOff>0</xdr:colOff>
      <xdr:row>0</xdr:row>
      <xdr:rowOff>1</xdr:rowOff>
    </xdr:from>
    <xdr:to>
      <xdr:col>1</xdr:col>
      <xdr:colOff>5771</xdr:colOff>
      <xdr:row>4</xdr:row>
      <xdr:rowOff>133351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twoCellAnchor editAs="oneCell">
    <xdr:from>
      <xdr:col>0</xdr:col>
      <xdr:colOff>0</xdr:colOff>
      <xdr:row>0</xdr:row>
      <xdr:rowOff>1</xdr:rowOff>
    </xdr:from>
    <xdr:to>
      <xdr:col>1</xdr:col>
      <xdr:colOff>5771</xdr:colOff>
      <xdr:row>4</xdr:row>
      <xdr:rowOff>133351</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3-2565%20&#3619;&#3629;&#3610;%2012%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วม"/>
      <sheetName val="กราฟ ยุทธ 1"/>
      <sheetName val="1.1.1"/>
      <sheetName val="รายละเอียด 1.1.1"/>
      <sheetName val="1.1.2"/>
      <sheetName val="รายละเอียด 1.1.2"/>
      <sheetName val="1.1.3"/>
      <sheetName val="รายละเอียด 1.1.3"/>
      <sheetName val="1.1.4"/>
      <sheetName val="รายละเอียด 1.1.4"/>
      <sheetName val="1.2.1"/>
      <sheetName val="รายละเอียด 1.2.1"/>
      <sheetName val="1.2.2"/>
      <sheetName val="รายละเอียด 1.2.2"/>
      <sheetName val="1.2.3 (1)"/>
      <sheetName val="1.2.3 (2)"/>
      <sheetName val="รายละเอียด 1.2.3"/>
      <sheetName val="1.2.4"/>
      <sheetName val="รายละเอียด 1.2.4"/>
      <sheetName val="1.2.5"/>
      <sheetName val="รายละเอียด 1.2.5"/>
      <sheetName val="1.2.6"/>
      <sheetName val="รายละเอียด 1.2.6"/>
      <sheetName val="1.2.7"/>
      <sheetName val="รายละเอียด 1.2.7"/>
      <sheetName val="1.2.8"/>
      <sheetName val="รายละเอียด 1.2.8"/>
      <sheetName val="1.3.1"/>
      <sheetName val="รายละเอียด 1.3.1"/>
      <sheetName val="1.3.2"/>
      <sheetName val="รายละเอียด 1.3.2"/>
      <sheetName val="1.4.1"/>
      <sheetName val="รายละเอียด 1.4.1"/>
      <sheetName val="1.4.2"/>
      <sheetName val="รายละเอียด 1.4.2"/>
      <sheetName val="รายละเอียด 1.4.2 (เพิ่ม)"/>
      <sheetName val="1.4.3"/>
      <sheetName val="รายละเอียด 1.4.3"/>
      <sheetName val="1.4.4"/>
      <sheetName val="รายละเอียด 1.4.4"/>
      <sheetName val="1.4.5"/>
      <sheetName val="รายละเอียด 1.4.5"/>
      <sheetName val="1.4.6"/>
      <sheetName val="รายละเอียด 1.4.6"/>
      <sheetName val="1.4.7"/>
      <sheetName val="รายละเอียด 1.4.7"/>
      <sheetName val="1.4.8"/>
      <sheetName val="รายละเอียด 1.4.8"/>
      <sheetName val="1.4.9"/>
      <sheetName val="รายละเอียด 1.4.9"/>
      <sheetName val="1.4.10"/>
      <sheetName val="รายละเอียด 1.4.10"/>
      <sheetName val="1.5.1"/>
      <sheetName val="รายละเอียด 1.5.1"/>
      <sheetName val="1.5.2"/>
      <sheetName val="รายละเอียด 1.5.2"/>
      <sheetName val="ข้อมูลบุคลากรทั้ง 2 สาย"/>
      <sheetName val="1.5.3"/>
      <sheetName val="1.6.1"/>
      <sheetName val="รายละเอียด 1.6.1(มหาวิทยาลัย)"/>
      <sheetName val="รายละเอียด 1.6.1 (OIT)"/>
      <sheetName val="1.7.1"/>
      <sheetName val="รายละเอียด 1.7.1"/>
      <sheetName val="รายละเอียด 1.7.1(หน่วยงาน)"/>
      <sheetName val="รายละเอียด 1.7.1 (1)"/>
      <sheetName val="1.8.1"/>
      <sheetName val="รายละเอียด 1.8.1"/>
      <sheetName val="รายละเอียด 1.8.1 (2)"/>
      <sheetName val="แบบฟอร์มสรุปข้อร้องเรียน"/>
      <sheetName val="1.8.2"/>
      <sheetName val="รายละเอียด 1.8.2"/>
      <sheetName val="1.8.2 (ระดับหน่วยงาน)"/>
      <sheetName val="รายละเอียด 1.8.2 (สรุปหน่วยงาน)"/>
      <sheetName val="1.8.3"/>
      <sheetName val="รายละเอียด 1.8.3"/>
      <sheetName val="1.8.4"/>
      <sheetName val="รายละเอียด 1.8.4"/>
      <sheetName val="000"/>
      <sheetName val="รายละเอียด 1.7.1 (หน่วยงา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rive.google.com/drive/folders/1SDN0MNdRfCSluDeflYhrEmBu4R04QOFi?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70" zoomScaleNormal="70" workbookViewId="0">
      <pane xSplit="3" ySplit="4" topLeftCell="D5" activePane="bottomRight" state="frozen"/>
      <selection activeCell="E21" sqref="E21:G34"/>
      <selection pane="topRight" activeCell="E21" sqref="E21:G34"/>
      <selection pane="bottomLeft" activeCell="E21" sqref="E21:G34"/>
      <selection pane="bottomRight" activeCell="E21" sqref="A21:G34"/>
    </sheetView>
  </sheetViews>
  <sheetFormatPr defaultColWidth="9" defaultRowHeight="24"/>
  <cols>
    <col min="1" max="2" width="9" style="84"/>
    <col min="3" max="3" width="22.75" style="84" customWidth="1"/>
    <col min="4" max="4" width="9" style="84"/>
    <col min="5" max="5" width="19.125" style="84" customWidth="1"/>
    <col min="6" max="6" width="13.25" style="84" customWidth="1"/>
    <col min="7" max="7" width="15.875" style="84" customWidth="1"/>
    <col min="8" max="8" width="15.5" style="84" customWidth="1"/>
    <col min="9" max="9" width="18.5" style="84" customWidth="1"/>
    <col min="10" max="10" width="28.25" style="85" bestFit="1" customWidth="1"/>
    <col min="11" max="11" width="50.375" style="85" bestFit="1" customWidth="1"/>
    <col min="12" max="47" width="9" style="6"/>
    <col min="48" max="16384" width="9" style="84"/>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6</v>
      </c>
      <c r="F5" s="28">
        <v>7</v>
      </c>
      <c r="G5" s="29">
        <f>ROUND((E5/F5)*100,2)</f>
        <v>85.71</v>
      </c>
      <c r="H5" s="30">
        <f>IF(G5=0,0,IF(G5="N/A",1,IF(G5&lt;=M$7,1,IF(G5=N$7,2,IF(G5&lt;N$7,(((G5-M$7)/Q$5)+1),IF(G5=O$7,3,IF(G5&lt;O$7,(((G5-N$7)/Q$5)+2),IF(G5=P$7,4,IF(G5&lt;P$7,(((G5-O$7)/Q$5)+3),IF(G5&gt;=Q$7,5,IF(G5&lt;Q$7,(((G5-P$7)/Q$5)+4),0)))))))))))</f>
        <v>4.1419999999999986</v>
      </c>
      <c r="I5" s="31" t="str">
        <f>IF(H5=5,"ü","û")</f>
        <v>û</v>
      </c>
      <c r="J5" s="32">
        <v>85.71</v>
      </c>
      <c r="K5" s="33" t="s">
        <v>21</v>
      </c>
      <c r="L5" s="34"/>
      <c r="M5" s="35" t="s">
        <v>22</v>
      </c>
      <c r="N5" s="35"/>
      <c r="O5" s="35"/>
      <c r="P5" s="35"/>
      <c r="Q5" s="36">
        <v>5</v>
      </c>
    </row>
    <row r="6" spans="1:19" s="6" customFormat="1" ht="23.25" customHeight="1">
      <c r="A6" s="25">
        <v>2</v>
      </c>
      <c r="B6" s="26" t="s">
        <v>23</v>
      </c>
      <c r="C6" s="26"/>
      <c r="D6" s="27">
        <v>90</v>
      </c>
      <c r="E6" s="28">
        <v>9</v>
      </c>
      <c r="F6" s="28">
        <v>9</v>
      </c>
      <c r="G6" s="29">
        <f t="shared" ref="G6:G29" si="0">ROUND((E6/F6)*100,2)</f>
        <v>100</v>
      </c>
      <c r="H6" s="30">
        <f t="shared" ref="H6:H29" si="1">IF(G6=0,0,IF(G6="N/A",1,IF(G6&lt;=M$7,1,IF(G6=N$7,2,IF(G6&lt;N$7,(((G6-M$7)/Q$5)+1),IF(G6=O$7,3,IF(G6&lt;O$7,(((G6-N$7)/Q$5)+2),IF(G6=P$7,4,IF(G6&lt;P$7,(((G6-O$7)/Q$5)+3),IF(G6&gt;=Q$7,5,IF(G6&lt;Q$7,(((G6-P$7)/Q$5)+4),0)))))))))))</f>
        <v>5</v>
      </c>
      <c r="I6" s="31" t="str">
        <f t="shared" ref="I6:I30" si="2">IF(H6=5,"ü","û")</f>
        <v>ü</v>
      </c>
      <c r="J6" s="37">
        <v>100</v>
      </c>
      <c r="K6" s="33" t="s">
        <v>21</v>
      </c>
      <c r="L6" s="38"/>
      <c r="M6" s="39" t="s">
        <v>24</v>
      </c>
      <c r="N6" s="39" t="s">
        <v>25</v>
      </c>
      <c r="O6" s="39" t="s">
        <v>26</v>
      </c>
      <c r="P6" s="39" t="s">
        <v>27</v>
      </c>
      <c r="Q6" s="39" t="s">
        <v>28</v>
      </c>
      <c r="S6" s="40"/>
    </row>
    <row r="7" spans="1:19" s="6" customFormat="1" ht="23.25" customHeight="1">
      <c r="A7" s="25">
        <v>3</v>
      </c>
      <c r="B7" s="26" t="s">
        <v>29</v>
      </c>
      <c r="C7" s="26"/>
      <c r="D7" s="27">
        <v>90</v>
      </c>
      <c r="E7" s="28">
        <v>5</v>
      </c>
      <c r="F7" s="28">
        <v>5</v>
      </c>
      <c r="G7" s="29">
        <f t="shared" si="0"/>
        <v>100</v>
      </c>
      <c r="H7" s="30">
        <f>IF(G7=0,0,IF(G7="N/A",1,IF(G7&lt;=M$7,1,IF(G7=N$7,2,IF(G7&lt;N$7,(((G7-M$7)/Q$5)+1),IF(G7=O$7,3,IF(G7&lt;O$7,(((G7-N$7)/Q$5)+2),IF(G7=P$7,4,IF(G7&lt;P$7,(((G7-O$7)/Q$5)+3),IF(G7&gt;=Q$7,5,IF(G7&lt;Q$7,(((G7-P$7)/Q$5)+4),0)))))))))))</f>
        <v>5</v>
      </c>
      <c r="I7" s="31" t="str">
        <f t="shared" si="2"/>
        <v>ü</v>
      </c>
      <c r="J7" s="37">
        <v>100</v>
      </c>
      <c r="K7" s="33" t="s">
        <v>21</v>
      </c>
      <c r="L7" s="41"/>
      <c r="M7" s="42">
        <v>70</v>
      </c>
      <c r="N7" s="42">
        <v>75</v>
      </c>
      <c r="O7" s="42">
        <v>80</v>
      </c>
      <c r="P7" s="42">
        <v>85</v>
      </c>
      <c r="Q7" s="42">
        <v>90</v>
      </c>
      <c r="S7" s="40"/>
    </row>
    <row r="8" spans="1:19" s="6" customFormat="1" ht="23.25" customHeight="1">
      <c r="A8" s="25">
        <v>4</v>
      </c>
      <c r="B8" s="43" t="s">
        <v>30</v>
      </c>
      <c r="C8" s="43"/>
      <c r="D8" s="27">
        <v>90</v>
      </c>
      <c r="E8" s="28">
        <v>7</v>
      </c>
      <c r="F8" s="28">
        <v>7</v>
      </c>
      <c r="G8" s="29">
        <f t="shared" si="0"/>
        <v>100</v>
      </c>
      <c r="H8" s="30">
        <f t="shared" si="1"/>
        <v>5</v>
      </c>
      <c r="I8" s="31" t="str">
        <f t="shared" si="2"/>
        <v>ü</v>
      </c>
      <c r="J8" s="37">
        <v>100</v>
      </c>
      <c r="K8" s="33" t="s">
        <v>21</v>
      </c>
      <c r="L8" s="41"/>
      <c r="S8" s="40"/>
    </row>
    <row r="9" spans="1:19" s="6" customFormat="1" ht="23.25" customHeight="1">
      <c r="A9" s="25">
        <v>5</v>
      </c>
      <c r="B9" s="43" t="s">
        <v>31</v>
      </c>
      <c r="C9" s="43"/>
      <c r="D9" s="27">
        <v>90</v>
      </c>
      <c r="E9" s="28">
        <v>5</v>
      </c>
      <c r="F9" s="28">
        <v>5</v>
      </c>
      <c r="G9" s="29">
        <f t="shared" si="0"/>
        <v>100</v>
      </c>
      <c r="H9" s="30">
        <f t="shared" si="1"/>
        <v>5</v>
      </c>
      <c r="I9" s="31" t="str">
        <f t="shared" si="2"/>
        <v>ü</v>
      </c>
      <c r="J9" s="37">
        <v>100</v>
      </c>
      <c r="K9" s="33" t="s">
        <v>21</v>
      </c>
      <c r="L9" s="41"/>
      <c r="S9" s="40"/>
    </row>
    <row r="10" spans="1:19" s="6" customFormat="1" ht="23.25" customHeight="1">
      <c r="A10" s="25">
        <v>6</v>
      </c>
      <c r="B10" s="43" t="s">
        <v>32</v>
      </c>
      <c r="C10" s="43"/>
      <c r="D10" s="27">
        <v>90</v>
      </c>
      <c r="E10" s="28">
        <v>9</v>
      </c>
      <c r="F10" s="28">
        <v>9</v>
      </c>
      <c r="G10" s="29">
        <f t="shared" si="0"/>
        <v>100</v>
      </c>
      <c r="H10" s="30">
        <f t="shared" si="1"/>
        <v>5</v>
      </c>
      <c r="I10" s="31" t="str">
        <f t="shared" si="2"/>
        <v>ü</v>
      </c>
      <c r="J10" s="37">
        <v>100</v>
      </c>
      <c r="K10" s="33" t="s">
        <v>21</v>
      </c>
      <c r="L10" s="41"/>
      <c r="S10" s="40"/>
    </row>
    <row r="11" spans="1:19" s="6" customFormat="1">
      <c r="A11" s="25">
        <v>7</v>
      </c>
      <c r="B11" s="26" t="s">
        <v>33</v>
      </c>
      <c r="C11" s="26"/>
      <c r="D11" s="27">
        <v>90</v>
      </c>
      <c r="E11" s="28">
        <v>8</v>
      </c>
      <c r="F11" s="28">
        <v>8</v>
      </c>
      <c r="G11" s="29">
        <f t="shared" si="0"/>
        <v>100</v>
      </c>
      <c r="H11" s="30">
        <f t="shared" si="1"/>
        <v>5</v>
      </c>
      <c r="I11" s="31" t="str">
        <f t="shared" si="2"/>
        <v>ü</v>
      </c>
      <c r="J11" s="37">
        <v>100</v>
      </c>
      <c r="K11" s="33" t="s">
        <v>21</v>
      </c>
      <c r="L11" s="41"/>
      <c r="S11" s="40"/>
    </row>
    <row r="12" spans="1:19" s="6" customFormat="1" ht="23.25" customHeight="1">
      <c r="A12" s="25">
        <v>8</v>
      </c>
      <c r="B12" s="43" t="s">
        <v>34</v>
      </c>
      <c r="C12" s="43"/>
      <c r="D12" s="27">
        <v>90</v>
      </c>
      <c r="E12" s="28">
        <v>5</v>
      </c>
      <c r="F12" s="28">
        <v>5</v>
      </c>
      <c r="G12" s="29">
        <f t="shared" si="0"/>
        <v>100</v>
      </c>
      <c r="H12" s="30">
        <f t="shared" si="1"/>
        <v>5</v>
      </c>
      <c r="I12" s="31" t="str">
        <f t="shared" si="2"/>
        <v>ü</v>
      </c>
      <c r="J12" s="37">
        <v>100</v>
      </c>
      <c r="K12" s="33" t="s">
        <v>21</v>
      </c>
      <c r="L12" s="41"/>
      <c r="S12" s="40"/>
    </row>
    <row r="13" spans="1:19" s="6" customFormat="1" ht="23.25" customHeight="1">
      <c r="A13" s="25">
        <v>9</v>
      </c>
      <c r="B13" s="44" t="s">
        <v>35</v>
      </c>
      <c r="C13" s="44"/>
      <c r="D13" s="27">
        <v>90</v>
      </c>
      <c r="E13" s="28">
        <v>7</v>
      </c>
      <c r="F13" s="28">
        <v>7</v>
      </c>
      <c r="G13" s="29">
        <f t="shared" si="0"/>
        <v>100</v>
      </c>
      <c r="H13" s="30">
        <f t="shared" si="1"/>
        <v>5</v>
      </c>
      <c r="I13" s="31" t="str">
        <f t="shared" si="2"/>
        <v>ü</v>
      </c>
      <c r="J13" s="37">
        <v>100</v>
      </c>
      <c r="K13" s="33" t="s">
        <v>21</v>
      </c>
      <c r="L13" s="38"/>
      <c r="S13" s="40"/>
    </row>
    <row r="14" spans="1:19" s="6" customFormat="1" ht="72">
      <c r="A14" s="25">
        <v>10</v>
      </c>
      <c r="B14" s="45" t="s">
        <v>36</v>
      </c>
      <c r="C14" s="44"/>
      <c r="D14" s="27">
        <v>90</v>
      </c>
      <c r="E14" s="46">
        <v>12</v>
      </c>
      <c r="F14" s="46">
        <v>14</v>
      </c>
      <c r="G14" s="29">
        <f t="shared" si="0"/>
        <v>85.71</v>
      </c>
      <c r="H14" s="30">
        <f t="shared" si="1"/>
        <v>4.1419999999999986</v>
      </c>
      <c r="I14" s="31" t="str">
        <f t="shared" si="2"/>
        <v>û</v>
      </c>
      <c r="J14" s="47">
        <v>24</v>
      </c>
      <c r="K14" s="33" t="s">
        <v>37</v>
      </c>
      <c r="L14" s="41"/>
      <c r="S14" s="40"/>
    </row>
    <row r="15" spans="1:19" s="6" customFormat="1" ht="23.25" customHeight="1">
      <c r="A15" s="25">
        <v>11</v>
      </c>
      <c r="B15" s="44" t="s">
        <v>38</v>
      </c>
      <c r="C15" s="44"/>
      <c r="D15" s="27">
        <v>90</v>
      </c>
      <c r="E15" s="46">
        <v>16</v>
      </c>
      <c r="F15" s="46">
        <v>16</v>
      </c>
      <c r="G15" s="29">
        <f t="shared" si="0"/>
        <v>100</v>
      </c>
      <c r="H15" s="30">
        <f t="shared" si="1"/>
        <v>5</v>
      </c>
      <c r="I15" s="31" t="str">
        <f t="shared" si="2"/>
        <v>ü</v>
      </c>
      <c r="J15" s="48">
        <v>100</v>
      </c>
      <c r="K15" s="33" t="s">
        <v>21</v>
      </c>
      <c r="L15" s="41"/>
      <c r="S15" s="40"/>
    </row>
    <row r="16" spans="1:19" s="6" customFormat="1">
      <c r="A16" s="25">
        <v>12</v>
      </c>
      <c r="B16" s="44" t="s">
        <v>39</v>
      </c>
      <c r="C16" s="44"/>
      <c r="D16" s="27">
        <v>90</v>
      </c>
      <c r="E16" s="28">
        <v>4</v>
      </c>
      <c r="F16" s="28">
        <v>5</v>
      </c>
      <c r="G16" s="29">
        <f>ROUND((E16/F16)*100,2)</f>
        <v>80</v>
      </c>
      <c r="H16" s="30">
        <f>IF(G16=0,0,IF(G16="N/A",1,IF(G16&lt;=M$7,1,IF(G16=N$7,2,IF(G16&lt;N$7,(((G16-M$7)/Q$5)+1),IF(G16=O$7,3,IF(G16&lt;O$7,(((G16-N$7)/Q$5)+2),IF(G16=P$7,4,IF(G16&lt;P$7,(((G16-O$7)/Q$5)+3),IF(G16&gt;=Q$7,5,IF(G16&lt;Q$7,(((G16-P$7)/Q$5)+4),0)))))))))))</f>
        <v>3</v>
      </c>
      <c r="I16" s="31" t="str">
        <f t="shared" si="2"/>
        <v>û</v>
      </c>
      <c r="J16" s="47">
        <v>80</v>
      </c>
      <c r="K16" s="33" t="s">
        <v>21</v>
      </c>
      <c r="L16" s="41"/>
      <c r="S16" s="40"/>
    </row>
    <row r="17" spans="1:19" s="6" customFormat="1" ht="23.25" customHeight="1">
      <c r="A17" s="25">
        <v>13</v>
      </c>
      <c r="B17" s="49" t="s">
        <v>40</v>
      </c>
      <c r="C17" s="50"/>
      <c r="D17" s="27">
        <v>90</v>
      </c>
      <c r="E17" s="28">
        <v>2</v>
      </c>
      <c r="F17" s="28">
        <v>2</v>
      </c>
      <c r="G17" s="29">
        <f t="shared" si="0"/>
        <v>100</v>
      </c>
      <c r="H17" s="30">
        <f t="shared" si="1"/>
        <v>5</v>
      </c>
      <c r="I17" s="31" t="str">
        <f t="shared" si="2"/>
        <v>ü</v>
      </c>
      <c r="J17" s="37">
        <v>100</v>
      </c>
      <c r="K17" s="33" t="s">
        <v>21</v>
      </c>
      <c r="L17" s="41"/>
      <c r="S17" s="40"/>
    </row>
    <row r="18" spans="1:19" s="6" customFormat="1" ht="23.25" customHeight="1">
      <c r="A18" s="25">
        <v>14</v>
      </c>
      <c r="B18" s="51" t="s">
        <v>41</v>
      </c>
      <c r="C18" s="52"/>
      <c r="D18" s="27">
        <v>90</v>
      </c>
      <c r="E18" s="46">
        <v>13</v>
      </c>
      <c r="F18" s="28">
        <v>13</v>
      </c>
      <c r="G18" s="29">
        <f t="shared" si="0"/>
        <v>100</v>
      </c>
      <c r="H18" s="30">
        <f t="shared" si="1"/>
        <v>5</v>
      </c>
      <c r="I18" s="31" t="str">
        <f t="shared" si="2"/>
        <v>ü</v>
      </c>
      <c r="J18" s="37">
        <v>100</v>
      </c>
      <c r="K18" s="33" t="s">
        <v>21</v>
      </c>
      <c r="L18" s="41"/>
    </row>
    <row r="19" spans="1:19" s="6" customFormat="1" ht="23.25" customHeight="1">
      <c r="A19" s="25">
        <v>15</v>
      </c>
      <c r="B19" s="51" t="s">
        <v>42</v>
      </c>
      <c r="C19" s="52"/>
      <c r="D19" s="27">
        <v>90</v>
      </c>
      <c r="E19" s="28">
        <v>4</v>
      </c>
      <c r="F19" s="28">
        <v>4</v>
      </c>
      <c r="G19" s="29">
        <f t="shared" si="0"/>
        <v>100</v>
      </c>
      <c r="H19" s="30">
        <f t="shared" si="1"/>
        <v>5</v>
      </c>
      <c r="I19" s="31" t="str">
        <f t="shared" si="2"/>
        <v>ü</v>
      </c>
      <c r="J19" s="37">
        <v>100</v>
      </c>
      <c r="K19" s="33" t="s">
        <v>21</v>
      </c>
      <c r="L19" s="41"/>
    </row>
    <row r="20" spans="1:19" s="6" customFormat="1" ht="21" customHeight="1">
      <c r="A20" s="25">
        <v>16</v>
      </c>
      <c r="B20" s="53" t="s">
        <v>43</v>
      </c>
      <c r="C20" s="54"/>
      <c r="D20" s="27">
        <v>90</v>
      </c>
      <c r="E20" s="28">
        <v>5</v>
      </c>
      <c r="F20" s="28">
        <v>5</v>
      </c>
      <c r="G20" s="29">
        <f t="shared" si="0"/>
        <v>100</v>
      </c>
      <c r="H20" s="30">
        <f t="shared" si="1"/>
        <v>5</v>
      </c>
      <c r="I20" s="31" t="str">
        <f t="shared" si="2"/>
        <v>ü</v>
      </c>
      <c r="J20" s="37">
        <v>100</v>
      </c>
      <c r="K20" s="33" t="s">
        <v>21</v>
      </c>
      <c r="L20" s="41"/>
    </row>
    <row r="21" spans="1:19" s="6" customFormat="1" ht="23.25" customHeight="1">
      <c r="A21" s="25">
        <v>17</v>
      </c>
      <c r="B21" s="55" t="s">
        <v>44</v>
      </c>
      <c r="C21" s="50"/>
      <c r="D21" s="27">
        <v>90</v>
      </c>
      <c r="E21" s="46">
        <v>3</v>
      </c>
      <c r="F21" s="56">
        <v>3</v>
      </c>
      <c r="G21" s="29">
        <f t="shared" si="0"/>
        <v>100</v>
      </c>
      <c r="H21" s="30">
        <f t="shared" si="1"/>
        <v>5</v>
      </c>
      <c r="I21" s="31" t="str">
        <f t="shared" si="2"/>
        <v>ü</v>
      </c>
      <c r="J21" s="37">
        <v>100</v>
      </c>
      <c r="K21" s="33" t="s">
        <v>21</v>
      </c>
      <c r="L21" s="41"/>
    </row>
    <row r="22" spans="1:19" s="6" customFormat="1" ht="23.25" customHeight="1">
      <c r="A22" s="25">
        <v>18</v>
      </c>
      <c r="B22" s="55" t="s">
        <v>45</v>
      </c>
      <c r="C22" s="50"/>
      <c r="D22" s="27">
        <v>90</v>
      </c>
      <c r="E22" s="28">
        <v>1</v>
      </c>
      <c r="F22" s="56">
        <v>1</v>
      </c>
      <c r="G22" s="29">
        <f t="shared" si="0"/>
        <v>100</v>
      </c>
      <c r="H22" s="30">
        <f t="shared" si="1"/>
        <v>5</v>
      </c>
      <c r="I22" s="31" t="str">
        <f t="shared" si="2"/>
        <v>ü</v>
      </c>
      <c r="J22" s="37">
        <v>100</v>
      </c>
      <c r="K22" s="33" t="s">
        <v>21</v>
      </c>
      <c r="L22" s="41"/>
    </row>
    <row r="23" spans="1:19" s="6" customFormat="1" ht="23.25" customHeight="1">
      <c r="A23" s="25">
        <v>19</v>
      </c>
      <c r="B23" s="55" t="s">
        <v>46</v>
      </c>
      <c r="C23" s="50"/>
      <c r="D23" s="27">
        <v>90</v>
      </c>
      <c r="E23" s="28">
        <v>7</v>
      </c>
      <c r="F23" s="56">
        <v>7</v>
      </c>
      <c r="G23" s="29">
        <f t="shared" si="0"/>
        <v>100</v>
      </c>
      <c r="H23" s="30">
        <f t="shared" si="1"/>
        <v>5</v>
      </c>
      <c r="I23" s="31" t="str">
        <f t="shared" si="2"/>
        <v>ü</v>
      </c>
      <c r="J23" s="37">
        <v>100</v>
      </c>
      <c r="K23" s="33" t="s">
        <v>21</v>
      </c>
      <c r="L23" s="41"/>
    </row>
    <row r="24" spans="1:19" s="6" customFormat="1" ht="23.25" customHeight="1">
      <c r="A24" s="25">
        <v>20</v>
      </c>
      <c r="B24" s="55" t="s">
        <v>47</v>
      </c>
      <c r="C24" s="50"/>
      <c r="D24" s="27">
        <v>90</v>
      </c>
      <c r="E24" s="28">
        <v>2</v>
      </c>
      <c r="F24" s="56">
        <v>2</v>
      </c>
      <c r="G24" s="29">
        <f t="shared" si="0"/>
        <v>100</v>
      </c>
      <c r="H24" s="30">
        <f t="shared" si="1"/>
        <v>5</v>
      </c>
      <c r="I24" s="31" t="str">
        <f t="shared" si="2"/>
        <v>ü</v>
      </c>
      <c r="J24" s="37">
        <v>100</v>
      </c>
      <c r="K24" s="33" t="s">
        <v>21</v>
      </c>
      <c r="L24" s="41"/>
    </row>
    <row r="25" spans="1:19" s="6" customFormat="1" ht="23.25" customHeight="1">
      <c r="A25" s="25">
        <v>21</v>
      </c>
      <c r="B25" s="49" t="s">
        <v>48</v>
      </c>
      <c r="C25" s="50"/>
      <c r="D25" s="27">
        <v>90</v>
      </c>
      <c r="E25" s="28">
        <v>1</v>
      </c>
      <c r="F25" s="56">
        <v>1</v>
      </c>
      <c r="G25" s="29">
        <f t="shared" si="0"/>
        <v>100</v>
      </c>
      <c r="H25" s="30">
        <f t="shared" si="1"/>
        <v>5</v>
      </c>
      <c r="I25" s="31" t="str">
        <f t="shared" si="2"/>
        <v>ü</v>
      </c>
      <c r="J25" s="37">
        <v>100</v>
      </c>
      <c r="K25" s="33" t="s">
        <v>21</v>
      </c>
      <c r="L25" s="41"/>
    </row>
    <row r="26" spans="1:19" s="6" customFormat="1" ht="23.25" customHeight="1">
      <c r="A26" s="25">
        <v>22</v>
      </c>
      <c r="B26" s="55" t="s">
        <v>49</v>
      </c>
      <c r="C26" s="50"/>
      <c r="D26" s="27">
        <v>90</v>
      </c>
      <c r="E26" s="28">
        <v>1</v>
      </c>
      <c r="F26" s="56">
        <v>1</v>
      </c>
      <c r="G26" s="29">
        <f t="shared" si="0"/>
        <v>100</v>
      </c>
      <c r="H26" s="30">
        <f>IF(G26=0,0,IF(G26="N/A",1,IF(G26&lt;=M$7,1,IF(G26=N$7,2,IF(G26&lt;N$7,(((G26-M$7)/Q$5)+1),IF(G26=O$7,3,IF(G26&lt;O$7,(((G26-N$7)/Q$5)+2),IF(G26=P$7,4,IF(G26&lt;P$7,(((G26-O$7)/Q$5)+3),IF(G26&gt;=Q$7,5,IF(G26&lt;Q$7,(((G26-P$7)/Q$5)+4),0)))))))))))</f>
        <v>5</v>
      </c>
      <c r="I26" s="31" t="str">
        <f t="shared" si="2"/>
        <v>ü</v>
      </c>
      <c r="J26" s="37">
        <v>100</v>
      </c>
      <c r="K26" s="33" t="s">
        <v>21</v>
      </c>
    </row>
    <row r="27" spans="1:19" s="6" customFormat="1" ht="23.25" customHeight="1">
      <c r="A27" s="25">
        <v>23</v>
      </c>
      <c r="B27" s="53" t="s">
        <v>50</v>
      </c>
      <c r="C27" s="54"/>
      <c r="D27" s="27">
        <v>90</v>
      </c>
      <c r="E27" s="28">
        <v>2</v>
      </c>
      <c r="F27" s="56">
        <v>2</v>
      </c>
      <c r="G27" s="29">
        <f t="shared" si="0"/>
        <v>100</v>
      </c>
      <c r="H27" s="30">
        <f t="shared" si="1"/>
        <v>5</v>
      </c>
      <c r="I27" s="31" t="str">
        <f t="shared" si="2"/>
        <v>ü</v>
      </c>
      <c r="J27" s="37">
        <v>100</v>
      </c>
      <c r="K27" s="33" t="s">
        <v>21</v>
      </c>
    </row>
    <row r="28" spans="1:19" s="6" customFormat="1" ht="23.25" customHeight="1">
      <c r="A28" s="25">
        <v>24</v>
      </c>
      <c r="B28" s="53" t="s">
        <v>51</v>
      </c>
      <c r="C28" s="54"/>
      <c r="D28" s="27">
        <v>90</v>
      </c>
      <c r="E28" s="28">
        <v>2</v>
      </c>
      <c r="F28" s="56">
        <v>2</v>
      </c>
      <c r="G28" s="29">
        <f t="shared" si="0"/>
        <v>100</v>
      </c>
      <c r="H28" s="30">
        <f t="shared" si="1"/>
        <v>5</v>
      </c>
      <c r="I28" s="31" t="str">
        <f t="shared" si="2"/>
        <v>ü</v>
      </c>
      <c r="J28" s="37">
        <v>100</v>
      </c>
      <c r="K28" s="33" t="s">
        <v>21</v>
      </c>
    </row>
    <row r="29" spans="1:19" s="6" customFormat="1" ht="19.5" customHeight="1">
      <c r="A29" s="25">
        <v>25</v>
      </c>
      <c r="B29" s="53" t="s">
        <v>52</v>
      </c>
      <c r="C29" s="54"/>
      <c r="D29" s="27">
        <v>90</v>
      </c>
      <c r="E29" s="28">
        <v>2</v>
      </c>
      <c r="F29" s="56">
        <v>2</v>
      </c>
      <c r="G29" s="29">
        <f t="shared" si="0"/>
        <v>100</v>
      </c>
      <c r="H29" s="30">
        <f t="shared" si="1"/>
        <v>5</v>
      </c>
      <c r="I29" s="31" t="str">
        <f t="shared" si="2"/>
        <v>ü</v>
      </c>
      <c r="J29" s="37">
        <v>100</v>
      </c>
      <c r="K29" s="33" t="s">
        <v>21</v>
      </c>
    </row>
    <row r="30" spans="1:19" s="6" customFormat="1" ht="27" customHeight="1">
      <c r="A30" s="57" t="s">
        <v>53</v>
      </c>
      <c r="B30" s="58"/>
      <c r="C30" s="59"/>
      <c r="D30" s="60">
        <v>90</v>
      </c>
      <c r="E30" s="61">
        <f>SUM(E5:E29)</f>
        <v>138</v>
      </c>
      <c r="F30" s="61">
        <f>SUM(F5:F29)</f>
        <v>142</v>
      </c>
      <c r="G30" s="62">
        <f>ROUND((E30/F30)*100,2)</f>
        <v>97.18</v>
      </c>
      <c r="H30" s="63">
        <f>IF(G30=0,0,IF(G30="N/A",1,IF(G30&lt;=M$7,1,IF(G30=N$7,2,IF(G30&lt;N$7,(((G30-M$7)/Q$5)+1),IF(G30=O$7,3,IF(G30&lt;O$7,(((G30-N$7)/Q$5)+2),IF(G30=P$7,4,IF(G30&lt;P$7,(((G30-O$7)/Q$5)+3),IF(G30&gt;=Q$7,5,IF(G30&lt;Q$7,(((G30-P$7)/Q$5)+4),0)))))))))))</f>
        <v>5</v>
      </c>
      <c r="I30" s="64" t="str">
        <f t="shared" si="2"/>
        <v>ü</v>
      </c>
      <c r="J30" s="65"/>
      <c r="K30" s="65"/>
    </row>
    <row r="31" spans="1:19" s="6" customFormat="1"/>
    <row r="32" spans="1:19" s="6" customFormat="1" ht="24.6" customHeight="1">
      <c r="A32" s="66" t="s">
        <v>54</v>
      </c>
      <c r="B32" s="66"/>
      <c r="C32" s="67" t="s">
        <v>55</v>
      </c>
      <c r="D32" s="67"/>
      <c r="E32" s="67"/>
      <c r="F32" s="67"/>
      <c r="G32" s="68" t="s">
        <v>2</v>
      </c>
      <c r="H32" s="69" t="s">
        <v>56</v>
      </c>
      <c r="I32" s="69" t="s">
        <v>17</v>
      </c>
      <c r="J32" s="70" t="s">
        <v>18</v>
      </c>
      <c r="K32" s="71" t="s">
        <v>19</v>
      </c>
      <c r="L32" s="72"/>
      <c r="M32" s="73"/>
    </row>
    <row r="33" spans="1:13" s="6" customFormat="1">
      <c r="A33" s="66"/>
      <c r="B33" s="66"/>
      <c r="C33" s="67"/>
      <c r="D33" s="67"/>
      <c r="E33" s="67"/>
      <c r="F33" s="67"/>
      <c r="G33" s="74">
        <v>5</v>
      </c>
      <c r="H33" s="75">
        <v>5</v>
      </c>
      <c r="I33" s="76" t="str">
        <f>IF(H33=5,"ü","û")</f>
        <v>ü</v>
      </c>
      <c r="J33" s="77">
        <v>5</v>
      </c>
      <c r="K33" s="78" t="s">
        <v>21</v>
      </c>
      <c r="L33" s="79"/>
      <c r="M33" s="79"/>
    </row>
    <row r="34" spans="1:13" s="6" customFormat="1"/>
    <row r="35" spans="1:13" s="6" customFormat="1">
      <c r="J35" s="17"/>
      <c r="K35" s="17"/>
    </row>
    <row r="36" spans="1:13" s="6" customFormat="1">
      <c r="J36" s="80"/>
      <c r="K36" s="80"/>
    </row>
    <row r="37" spans="1:13" s="6" customFormat="1">
      <c r="J37" s="81"/>
      <c r="K37" s="81"/>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57</v>
      </c>
      <c r="D42" s="6">
        <f t="shared" si="3"/>
        <v>90</v>
      </c>
      <c r="E42" s="6">
        <f t="shared" si="3"/>
        <v>6</v>
      </c>
      <c r="F42" s="6">
        <f t="shared" si="3"/>
        <v>7</v>
      </c>
      <c r="G42" s="82">
        <f t="shared" si="3"/>
        <v>85.71</v>
      </c>
      <c r="J42" s="17"/>
      <c r="K42" s="17"/>
    </row>
    <row r="43" spans="1:13" s="6" customFormat="1">
      <c r="A43" s="6">
        <f t="shared" si="3"/>
        <v>2</v>
      </c>
      <c r="B43" s="6" t="str">
        <f t="shared" si="3"/>
        <v>2) คณะวิทยาศาสตร์และเทคโนโลยี</v>
      </c>
      <c r="C43" s="6" t="s">
        <v>58</v>
      </c>
      <c r="D43" s="6">
        <f t="shared" si="3"/>
        <v>90</v>
      </c>
      <c r="E43" s="6">
        <f t="shared" si="3"/>
        <v>9</v>
      </c>
      <c r="F43" s="6">
        <f t="shared" si="3"/>
        <v>9</v>
      </c>
      <c r="G43" s="82">
        <f t="shared" si="3"/>
        <v>100</v>
      </c>
      <c r="J43" s="17"/>
      <c r="K43" s="17"/>
    </row>
    <row r="44" spans="1:13" s="6" customFormat="1">
      <c r="A44" s="6">
        <f t="shared" si="3"/>
        <v>3</v>
      </c>
      <c r="B44" s="6" t="str">
        <f t="shared" si="3"/>
        <v>3) คณะมนุษยศาสตร์และสังคมศาสตร์</v>
      </c>
      <c r="C44" s="6" t="s">
        <v>59</v>
      </c>
      <c r="D44" s="6">
        <f t="shared" si="3"/>
        <v>90</v>
      </c>
      <c r="E44" s="6">
        <f t="shared" si="3"/>
        <v>5</v>
      </c>
      <c r="F44" s="6">
        <f t="shared" si="3"/>
        <v>5</v>
      </c>
      <c r="G44" s="82">
        <f t="shared" si="3"/>
        <v>100</v>
      </c>
      <c r="J44" s="17"/>
      <c r="K44" s="17"/>
    </row>
    <row r="45" spans="1:13" s="6" customFormat="1">
      <c r="A45" s="6">
        <f t="shared" si="3"/>
        <v>4</v>
      </c>
      <c r="B45" s="6" t="str">
        <f t="shared" si="3"/>
        <v>4) คณะวิทยาการจัดการ</v>
      </c>
      <c r="C45" s="6" t="s">
        <v>60</v>
      </c>
      <c r="D45" s="6">
        <f t="shared" si="3"/>
        <v>90</v>
      </c>
      <c r="E45" s="6">
        <f t="shared" si="3"/>
        <v>7</v>
      </c>
      <c r="F45" s="6">
        <f t="shared" si="3"/>
        <v>7</v>
      </c>
      <c r="G45" s="82">
        <f t="shared" si="3"/>
        <v>100</v>
      </c>
      <c r="J45" s="17"/>
      <c r="K45" s="17"/>
    </row>
    <row r="46" spans="1:13" s="6" customFormat="1">
      <c r="A46" s="6">
        <f t="shared" si="3"/>
        <v>5</v>
      </c>
      <c r="B46" s="6" t="str">
        <f t="shared" si="3"/>
        <v>5) คณะเทคโนโลยีอุตสาหกรรม</v>
      </c>
      <c r="C46" s="6" t="s">
        <v>61</v>
      </c>
      <c r="D46" s="6">
        <f t="shared" si="3"/>
        <v>90</v>
      </c>
      <c r="E46" s="6">
        <f t="shared" si="3"/>
        <v>5</v>
      </c>
      <c r="F46" s="6">
        <f t="shared" si="3"/>
        <v>5</v>
      </c>
      <c r="G46" s="82">
        <f t="shared" si="3"/>
        <v>100</v>
      </c>
      <c r="J46" s="17"/>
      <c r="K46" s="17"/>
    </row>
    <row r="47" spans="1:13" s="6" customFormat="1">
      <c r="A47" s="6">
        <f t="shared" si="3"/>
        <v>6</v>
      </c>
      <c r="B47" s="6" t="str">
        <f t="shared" si="3"/>
        <v>6) คณะศิลปกรรมศาสตร์</v>
      </c>
      <c r="C47" s="6" t="s">
        <v>62</v>
      </c>
      <c r="D47" s="6">
        <f t="shared" si="3"/>
        <v>90</v>
      </c>
      <c r="E47" s="6">
        <f t="shared" si="3"/>
        <v>9</v>
      </c>
      <c r="F47" s="6">
        <f t="shared" si="3"/>
        <v>9</v>
      </c>
      <c r="G47" s="82">
        <f t="shared" si="3"/>
        <v>100</v>
      </c>
      <c r="J47" s="17"/>
      <c r="K47" s="17"/>
    </row>
    <row r="48" spans="1:13" s="6" customFormat="1">
      <c r="A48" s="6">
        <f t="shared" si="3"/>
        <v>7</v>
      </c>
      <c r="B48" s="6" t="str">
        <f t="shared" si="3"/>
        <v>7)  บัณฑิตวิทยาลัย</v>
      </c>
      <c r="C48" s="6" t="s">
        <v>63</v>
      </c>
      <c r="D48" s="6">
        <f t="shared" si="3"/>
        <v>90</v>
      </c>
      <c r="E48" s="6">
        <f t="shared" si="3"/>
        <v>8</v>
      </c>
      <c r="F48" s="6">
        <f t="shared" si="3"/>
        <v>8</v>
      </c>
      <c r="G48" s="82">
        <f t="shared" si="3"/>
        <v>100</v>
      </c>
      <c r="J48" s="17"/>
      <c r="K48" s="17"/>
    </row>
    <row r="49" spans="1:11" s="6" customFormat="1">
      <c r="A49" s="6">
        <f t="shared" si="3"/>
        <v>8</v>
      </c>
      <c r="B49" s="6" t="str">
        <f t="shared" si="3"/>
        <v>8)  วิทยาลัยนวัตกรรมและการจัดการ</v>
      </c>
      <c r="C49" s="6" t="s">
        <v>64</v>
      </c>
      <c r="D49" s="6">
        <f t="shared" si="3"/>
        <v>90</v>
      </c>
      <c r="E49" s="6">
        <f t="shared" si="3"/>
        <v>5</v>
      </c>
      <c r="F49" s="6">
        <f t="shared" si="3"/>
        <v>5</v>
      </c>
      <c r="G49" s="82">
        <f t="shared" si="3"/>
        <v>100</v>
      </c>
      <c r="J49" s="17"/>
      <c r="K49" s="17"/>
    </row>
    <row r="50" spans="1:11" s="6" customFormat="1">
      <c r="A50" s="6">
        <f t="shared" si="3"/>
        <v>9</v>
      </c>
      <c r="B50" s="6" t="str">
        <f t="shared" si="3"/>
        <v>9)  วิทยาลัยพยาบาลและสุขภาพ</v>
      </c>
      <c r="C50" s="6" t="s">
        <v>65</v>
      </c>
      <c r="D50" s="6">
        <f t="shared" si="3"/>
        <v>90</v>
      </c>
      <c r="E50" s="6">
        <f t="shared" si="3"/>
        <v>7</v>
      </c>
      <c r="F50" s="6">
        <f t="shared" si="3"/>
        <v>7</v>
      </c>
      <c r="G50" s="82">
        <f t="shared" si="3"/>
        <v>100</v>
      </c>
      <c r="J50" s="17"/>
      <c r="K50" s="17"/>
    </row>
    <row r="51" spans="1:11" s="6" customFormat="1">
      <c r="A51" s="6">
        <f t="shared" si="3"/>
        <v>10</v>
      </c>
      <c r="B51" s="6" t="str">
        <f t="shared" si="3"/>
        <v>10) วิทยาลัยสหเวชศาสตร์</v>
      </c>
      <c r="C51" s="6" t="s">
        <v>66</v>
      </c>
      <c r="D51" s="6">
        <f t="shared" si="3"/>
        <v>90</v>
      </c>
      <c r="E51" s="6">
        <f t="shared" si="3"/>
        <v>12</v>
      </c>
      <c r="F51" s="6">
        <f t="shared" si="3"/>
        <v>14</v>
      </c>
      <c r="G51" s="82">
        <f t="shared" si="3"/>
        <v>85.71</v>
      </c>
      <c r="J51" s="17"/>
      <c r="K51" s="17"/>
    </row>
    <row r="52" spans="1:11" s="6" customFormat="1">
      <c r="A52" s="6">
        <f t="shared" si="3"/>
        <v>11</v>
      </c>
      <c r="B52" s="6" t="str">
        <f t="shared" si="3"/>
        <v>11) วิทยาลัยโลจิสติกส์และซัพพลายเชน</v>
      </c>
      <c r="C52" s="6" t="s">
        <v>67</v>
      </c>
      <c r="D52" s="6">
        <f t="shared" si="3"/>
        <v>90</v>
      </c>
      <c r="E52" s="6">
        <f t="shared" si="3"/>
        <v>16</v>
      </c>
      <c r="F52" s="6">
        <f t="shared" si="3"/>
        <v>16</v>
      </c>
      <c r="G52" s="82">
        <f t="shared" si="3"/>
        <v>100</v>
      </c>
      <c r="J52" s="17"/>
      <c r="K52" s="17"/>
    </row>
    <row r="53" spans="1:11" s="6" customFormat="1">
      <c r="A53" s="6">
        <f t="shared" si="3"/>
        <v>12</v>
      </c>
      <c r="B53" s="6" t="str">
        <f t="shared" si="3"/>
        <v>12) วิทยาลัยสถาปัตยกรรมศาสตร์</v>
      </c>
      <c r="C53" s="6" t="s">
        <v>68</v>
      </c>
      <c r="D53" s="6">
        <f t="shared" si="3"/>
        <v>90</v>
      </c>
      <c r="E53" s="6">
        <f t="shared" si="3"/>
        <v>4</v>
      </c>
      <c r="F53" s="6">
        <f t="shared" si="3"/>
        <v>5</v>
      </c>
      <c r="G53" s="82">
        <f t="shared" si="3"/>
        <v>80</v>
      </c>
      <c r="J53" s="17"/>
      <c r="K53" s="17"/>
    </row>
    <row r="54" spans="1:11" s="6" customFormat="1">
      <c r="A54" s="6">
        <f t="shared" si="3"/>
        <v>13</v>
      </c>
      <c r="B54" s="6" t="str">
        <f t="shared" si="3"/>
        <v>13)  วิทยาลัยการเมืองและการปกครอง</v>
      </c>
      <c r="C54" s="6" t="s">
        <v>69</v>
      </c>
      <c r="D54" s="6">
        <f t="shared" si="3"/>
        <v>90</v>
      </c>
      <c r="E54" s="6">
        <f t="shared" si="3"/>
        <v>2</v>
      </c>
      <c r="F54" s="6">
        <f t="shared" si="3"/>
        <v>2</v>
      </c>
      <c r="G54" s="82">
        <f t="shared" si="3"/>
        <v>100</v>
      </c>
      <c r="J54" s="17"/>
      <c r="K54" s="17"/>
    </row>
    <row r="55" spans="1:11" s="6" customFormat="1">
      <c r="A55" s="6">
        <f t="shared" si="3"/>
        <v>14</v>
      </c>
      <c r="B55" s="6" t="str">
        <f t="shared" si="3"/>
        <v>14) วิทยาลัยการจัดการอุตสาหกรรมบริการ</v>
      </c>
      <c r="C55" s="6" t="s">
        <v>70</v>
      </c>
      <c r="D55" s="6">
        <f t="shared" si="3"/>
        <v>90</v>
      </c>
      <c r="E55" s="6">
        <f t="shared" si="3"/>
        <v>13</v>
      </c>
      <c r="F55" s="6">
        <f t="shared" si="3"/>
        <v>13</v>
      </c>
      <c r="G55" s="82">
        <f t="shared" si="3"/>
        <v>100</v>
      </c>
      <c r="J55" s="17"/>
      <c r="K55" s="17"/>
    </row>
    <row r="56" spans="1:11" s="6" customFormat="1">
      <c r="A56" s="6">
        <f t="shared" si="3"/>
        <v>15</v>
      </c>
      <c r="B56" s="6" t="str">
        <f t="shared" si="3"/>
        <v>15) วิทยาลัยนิเทศศาสตร์</v>
      </c>
      <c r="C56" s="6" t="s">
        <v>71</v>
      </c>
      <c r="D56" s="6">
        <f t="shared" si="3"/>
        <v>90</v>
      </c>
      <c r="E56" s="6">
        <f t="shared" si="3"/>
        <v>4</v>
      </c>
      <c r="F56" s="6">
        <f t="shared" si="3"/>
        <v>4</v>
      </c>
      <c r="G56" s="82">
        <f t="shared" si="3"/>
        <v>100</v>
      </c>
      <c r="J56" s="17"/>
      <c r="K56" s="17"/>
    </row>
    <row r="57" spans="1:11" s="6" customFormat="1">
      <c r="A57" s="6">
        <f t="shared" ref="A57:G67" si="4">A20</f>
        <v>16</v>
      </c>
      <c r="B57" s="6" t="str">
        <f t="shared" si="4"/>
        <v>16) ศูนย์การศึกษา จ. อุดรธานี</v>
      </c>
      <c r="C57" s="6" t="s">
        <v>72</v>
      </c>
      <c r="D57" s="6">
        <f t="shared" si="4"/>
        <v>90</v>
      </c>
      <c r="E57" s="6">
        <f t="shared" si="4"/>
        <v>5</v>
      </c>
      <c r="F57" s="6">
        <f t="shared" si="4"/>
        <v>5</v>
      </c>
      <c r="G57" s="82">
        <f t="shared" si="4"/>
        <v>100</v>
      </c>
      <c r="J57" s="17"/>
      <c r="K57" s="17"/>
    </row>
    <row r="58" spans="1:11" s="6" customFormat="1">
      <c r="A58" s="6">
        <f t="shared" si="4"/>
        <v>17</v>
      </c>
      <c r="B58" s="6" t="str">
        <f t="shared" si="4"/>
        <v>17) สำนักงานอธิการบดี</v>
      </c>
      <c r="C58" s="6" t="s">
        <v>73</v>
      </c>
      <c r="D58" s="6">
        <f t="shared" si="4"/>
        <v>90</v>
      </c>
      <c r="E58" s="6">
        <f t="shared" si="4"/>
        <v>3</v>
      </c>
      <c r="F58" s="6">
        <f t="shared" si="4"/>
        <v>3</v>
      </c>
      <c r="G58" s="82">
        <f t="shared" si="4"/>
        <v>100</v>
      </c>
      <c r="J58" s="17"/>
      <c r="K58" s="17"/>
    </row>
    <row r="59" spans="1:11" s="6" customFormat="1">
      <c r="A59" s="6">
        <f t="shared" si="4"/>
        <v>18</v>
      </c>
      <c r="B59" s="6" t="str">
        <f t="shared" si="4"/>
        <v>18) สำนักวิทยบริการและเทคโนโลยีฯ</v>
      </c>
      <c r="C59" s="6" t="s">
        <v>74</v>
      </c>
      <c r="D59" s="6">
        <f t="shared" si="4"/>
        <v>90</v>
      </c>
      <c r="E59" s="6">
        <f t="shared" si="4"/>
        <v>1</v>
      </c>
      <c r="F59" s="6">
        <f t="shared" si="4"/>
        <v>1</v>
      </c>
      <c r="G59" s="82">
        <f t="shared" si="4"/>
        <v>100</v>
      </c>
      <c r="J59" s="17"/>
      <c r="K59" s="17"/>
    </row>
    <row r="60" spans="1:11" s="6" customFormat="1">
      <c r="A60" s="6">
        <f t="shared" si="4"/>
        <v>19</v>
      </c>
      <c r="B60" s="6" t="str">
        <f t="shared" si="4"/>
        <v>19) สำนักศิลปะและวัฒนธรรม</v>
      </c>
      <c r="C60" s="6" t="s">
        <v>75</v>
      </c>
      <c r="D60" s="6">
        <f t="shared" si="4"/>
        <v>90</v>
      </c>
      <c r="E60" s="6">
        <f t="shared" si="4"/>
        <v>7</v>
      </c>
      <c r="F60" s="6">
        <f t="shared" si="4"/>
        <v>7</v>
      </c>
      <c r="G60" s="82">
        <f t="shared" si="4"/>
        <v>100</v>
      </c>
      <c r="J60" s="17"/>
      <c r="K60" s="17"/>
    </row>
    <row r="61" spans="1:11" s="6" customFormat="1">
      <c r="A61" s="6">
        <f t="shared" si="4"/>
        <v>20</v>
      </c>
      <c r="B61" s="6" t="str">
        <f t="shared" si="4"/>
        <v>20) สถาบันวิจัยและพัฒนา</v>
      </c>
      <c r="C61" s="6" t="s">
        <v>76</v>
      </c>
      <c r="D61" s="6">
        <f t="shared" si="4"/>
        <v>90</v>
      </c>
      <c r="E61" s="6">
        <f t="shared" si="4"/>
        <v>2</v>
      </c>
      <c r="F61" s="6">
        <f t="shared" si="4"/>
        <v>2</v>
      </c>
      <c r="G61" s="82">
        <f t="shared" si="4"/>
        <v>100</v>
      </c>
      <c r="J61" s="17"/>
      <c r="K61" s="17"/>
    </row>
    <row r="62" spans="1:11" s="6" customFormat="1">
      <c r="A62" s="6">
        <f t="shared" si="4"/>
        <v>21</v>
      </c>
      <c r="B62" s="6" t="str">
        <f t="shared" si="4"/>
        <v>21) สำนักวิชาการศึกษาทั่วไปฯ</v>
      </c>
      <c r="C62" s="6" t="s">
        <v>77</v>
      </c>
      <c r="D62" s="6">
        <f t="shared" si="4"/>
        <v>90</v>
      </c>
      <c r="E62" s="6">
        <f t="shared" si="4"/>
        <v>1</v>
      </c>
      <c r="F62" s="6">
        <f t="shared" si="4"/>
        <v>1</v>
      </c>
      <c r="G62" s="82">
        <f t="shared" si="4"/>
        <v>100</v>
      </c>
      <c r="J62" s="17"/>
      <c r="K62" s="17"/>
    </row>
    <row r="63" spans="1:11" s="6" customFormat="1">
      <c r="A63" s="6">
        <f t="shared" si="4"/>
        <v>22</v>
      </c>
      <c r="B63" s="6" t="str">
        <f t="shared" si="4"/>
        <v>22) สสสร.</v>
      </c>
      <c r="C63" s="6" t="s">
        <v>78</v>
      </c>
      <c r="D63" s="6">
        <f t="shared" si="4"/>
        <v>90</v>
      </c>
      <c r="E63" s="6">
        <f t="shared" si="4"/>
        <v>1</v>
      </c>
      <c r="F63" s="6">
        <f t="shared" si="4"/>
        <v>1</v>
      </c>
      <c r="G63" s="82">
        <f t="shared" si="4"/>
        <v>100</v>
      </c>
      <c r="J63" s="17"/>
      <c r="K63" s="17"/>
    </row>
    <row r="64" spans="1:11" s="6" customFormat="1">
      <c r="A64" s="6">
        <f t="shared" si="4"/>
        <v>23</v>
      </c>
      <c r="B64" s="6" t="str">
        <f t="shared" si="4"/>
        <v>26) วิทยาเขตนครปฐม</v>
      </c>
      <c r="C64" s="6" t="s">
        <v>79</v>
      </c>
      <c r="D64" s="6">
        <f t="shared" si="4"/>
        <v>90</v>
      </c>
      <c r="E64" s="6">
        <f t="shared" si="4"/>
        <v>2</v>
      </c>
      <c r="F64" s="6">
        <f t="shared" si="4"/>
        <v>2</v>
      </c>
      <c r="G64" s="82">
        <f t="shared" si="4"/>
        <v>100</v>
      </c>
      <c r="J64" s="17"/>
      <c r="K64" s="17"/>
    </row>
    <row r="65" spans="1:11" s="6" customFormat="1">
      <c r="A65" s="6">
        <f t="shared" si="4"/>
        <v>24</v>
      </c>
      <c r="B65" s="6" t="str">
        <f t="shared" si="4"/>
        <v>27) วิทยาเขตสุมทรสงคราม</v>
      </c>
      <c r="C65" s="6" t="s">
        <v>80</v>
      </c>
      <c r="D65" s="6">
        <f t="shared" si="4"/>
        <v>90</v>
      </c>
      <c r="E65" s="6">
        <f t="shared" si="4"/>
        <v>2</v>
      </c>
      <c r="F65" s="6">
        <f t="shared" si="4"/>
        <v>2</v>
      </c>
      <c r="G65" s="82">
        <f t="shared" si="4"/>
        <v>100</v>
      </c>
      <c r="J65" s="17"/>
      <c r="K65" s="17"/>
    </row>
    <row r="66" spans="1:11" s="6" customFormat="1">
      <c r="A66" s="6">
        <f t="shared" si="4"/>
        <v>25</v>
      </c>
      <c r="B66" s="6" t="str">
        <f t="shared" si="4"/>
        <v>28) ศูนย์การศึกษา จ. ระนอง</v>
      </c>
      <c r="C66" s="6" t="s">
        <v>81</v>
      </c>
      <c r="D66" s="6">
        <f t="shared" si="4"/>
        <v>90</v>
      </c>
      <c r="E66" s="6">
        <f t="shared" si="4"/>
        <v>2</v>
      </c>
      <c r="F66" s="6">
        <f t="shared" si="4"/>
        <v>2</v>
      </c>
      <c r="G66" s="82">
        <f t="shared" si="4"/>
        <v>100</v>
      </c>
      <c r="J66" s="17"/>
      <c r="K66" s="17"/>
    </row>
    <row r="67" spans="1:11" s="6" customFormat="1">
      <c r="A67" s="6" t="str">
        <f t="shared" si="4"/>
        <v>ระดับมหาวิทยาลัย</v>
      </c>
      <c r="B67" s="6">
        <f t="shared" si="4"/>
        <v>0</v>
      </c>
      <c r="C67" s="6" t="s">
        <v>82</v>
      </c>
      <c r="D67" s="6">
        <f t="shared" si="4"/>
        <v>90</v>
      </c>
      <c r="E67" s="6">
        <f t="shared" si="4"/>
        <v>138</v>
      </c>
      <c r="F67" s="6">
        <f t="shared" si="4"/>
        <v>142</v>
      </c>
      <c r="G67" s="82">
        <f t="shared" si="4"/>
        <v>97.18</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83"/>
      <c r="K152" s="83"/>
    </row>
    <row r="153" spans="10:11">
      <c r="J153" s="83"/>
      <c r="K153" s="83"/>
    </row>
    <row r="154" spans="10:11">
      <c r="J154" s="83"/>
      <c r="K154" s="83"/>
    </row>
    <row r="155" spans="10:11">
      <c r="J155" s="83"/>
      <c r="K155" s="83"/>
    </row>
    <row r="156" spans="10:11">
      <c r="J156" s="83"/>
      <c r="K156" s="83"/>
    </row>
    <row r="157" spans="10:11">
      <c r="J157" s="83"/>
      <c r="K157" s="83"/>
    </row>
    <row r="158" spans="10:11">
      <c r="J158" s="83"/>
      <c r="K158" s="83"/>
    </row>
    <row r="159" spans="10:11">
      <c r="J159" s="83"/>
      <c r="K159" s="83"/>
    </row>
    <row r="160" spans="10:11">
      <c r="J160" s="83"/>
      <c r="K160" s="83"/>
    </row>
    <row r="161" spans="10:11">
      <c r="J161" s="83"/>
      <c r="K161" s="83"/>
    </row>
    <row r="162" spans="10:11">
      <c r="J162" s="83"/>
      <c r="K162" s="83"/>
    </row>
    <row r="163" spans="10:11">
      <c r="J163" s="83"/>
      <c r="K163" s="83"/>
    </row>
    <row r="164" spans="10:11">
      <c r="J164" s="83"/>
      <c r="K164" s="83"/>
    </row>
    <row r="165" spans="10:11">
      <c r="J165" s="83"/>
      <c r="K165" s="83"/>
    </row>
    <row r="166" spans="10:11">
      <c r="J166" s="83"/>
      <c r="K166" s="83"/>
    </row>
    <row r="167" spans="10:11">
      <c r="J167" s="83"/>
      <c r="K167" s="83"/>
    </row>
    <row r="168" spans="10:11">
      <c r="J168" s="83"/>
      <c r="K168" s="83"/>
    </row>
    <row r="169" spans="10:11">
      <c r="J169" s="83"/>
      <c r="K169" s="83"/>
    </row>
    <row r="170" spans="10:11">
      <c r="J170" s="83"/>
      <c r="K170" s="83"/>
    </row>
    <row r="171" spans="10:11">
      <c r="J171" s="83"/>
      <c r="K171" s="83"/>
    </row>
    <row r="172" spans="10:11">
      <c r="J172" s="83"/>
      <c r="K172" s="83"/>
    </row>
    <row r="173" spans="10:11">
      <c r="J173" s="83"/>
      <c r="K173" s="83"/>
    </row>
    <row r="174" spans="10:11">
      <c r="J174" s="83"/>
      <c r="K174" s="83"/>
    </row>
    <row r="175" spans="10:11">
      <c r="J175" s="83"/>
      <c r="K175" s="83"/>
    </row>
    <row r="176" spans="10:11">
      <c r="J176" s="83"/>
      <c r="K176" s="83"/>
    </row>
    <row r="177" spans="10:11">
      <c r="J177" s="83"/>
      <c r="K177" s="83"/>
    </row>
    <row r="178" spans="10:11">
      <c r="J178" s="83"/>
      <c r="K178" s="83"/>
    </row>
    <row r="179" spans="10:11">
      <c r="J179" s="83"/>
      <c r="K179" s="83"/>
    </row>
    <row r="180" spans="10:11">
      <c r="J180" s="83"/>
      <c r="K180" s="83"/>
    </row>
    <row r="181" spans="10:11">
      <c r="J181" s="83"/>
      <c r="K181" s="83"/>
    </row>
    <row r="182" spans="10:11">
      <c r="J182" s="83"/>
      <c r="K182" s="83"/>
    </row>
    <row r="183" spans="10:11">
      <c r="J183" s="83"/>
      <c r="K183" s="83"/>
    </row>
    <row r="184" spans="10:11">
      <c r="J184" s="83"/>
      <c r="K184" s="83"/>
    </row>
    <row r="185" spans="10:11">
      <c r="J185" s="83"/>
      <c r="K185" s="83"/>
    </row>
    <row r="186" spans="10:11">
      <c r="J186" s="83"/>
      <c r="K186" s="83"/>
    </row>
    <row r="187" spans="10:11">
      <c r="J187" s="83"/>
      <c r="K187" s="83"/>
    </row>
    <row r="188" spans="10:11">
      <c r="J188" s="83"/>
      <c r="K188" s="83"/>
    </row>
    <row r="189" spans="10:11">
      <c r="J189" s="83"/>
      <c r="K189" s="83"/>
    </row>
    <row r="190" spans="10:11">
      <c r="J190" s="83"/>
      <c r="K190" s="83"/>
    </row>
    <row r="191" spans="10:11">
      <c r="J191" s="83"/>
      <c r="K191" s="83"/>
    </row>
    <row r="192" spans="10:11">
      <c r="J192" s="83"/>
      <c r="K192" s="83"/>
    </row>
    <row r="193" spans="10:11">
      <c r="J193" s="83"/>
      <c r="K193" s="83"/>
    </row>
    <row r="194" spans="10:11">
      <c r="J194" s="83"/>
      <c r="K194" s="83"/>
    </row>
    <row r="195" spans="10:11">
      <c r="J195" s="83"/>
      <c r="K195" s="83"/>
    </row>
    <row r="196" spans="10:11">
      <c r="J196" s="83"/>
      <c r="K196" s="83"/>
    </row>
    <row r="197" spans="10:11">
      <c r="J197" s="83"/>
      <c r="K197" s="83"/>
    </row>
    <row r="198" spans="10:11">
      <c r="J198" s="83"/>
      <c r="K198" s="83"/>
    </row>
    <row r="199" spans="10:11">
      <c r="J199" s="83"/>
      <c r="K199" s="83"/>
    </row>
    <row r="200" spans="10:11">
      <c r="J200" s="83"/>
      <c r="K200" s="83"/>
    </row>
    <row r="201" spans="10:11">
      <c r="J201" s="83"/>
      <c r="K201" s="83"/>
    </row>
    <row r="202" spans="10:11">
      <c r="J202" s="83"/>
      <c r="K202" s="83"/>
    </row>
    <row r="203" spans="10:11">
      <c r="J203" s="83"/>
      <c r="K203" s="83"/>
    </row>
    <row r="204" spans="10:11">
      <c r="J204" s="83"/>
      <c r="K204" s="83"/>
    </row>
    <row r="205" spans="10:11">
      <c r="J205" s="83"/>
      <c r="K205" s="83"/>
    </row>
    <row r="206" spans="10:11">
      <c r="J206" s="83"/>
      <c r="K206" s="83"/>
    </row>
    <row r="207" spans="10:11">
      <c r="J207" s="83"/>
      <c r="K207" s="83"/>
    </row>
    <row r="208" spans="10:11">
      <c r="J208" s="83"/>
      <c r="K208" s="83"/>
    </row>
    <row r="209" spans="10:11">
      <c r="J209" s="83"/>
      <c r="K209" s="83"/>
    </row>
    <row r="210" spans="10:11">
      <c r="J210" s="83"/>
      <c r="K210" s="83"/>
    </row>
    <row r="211" spans="10:11">
      <c r="J211" s="83"/>
      <c r="K211" s="83"/>
    </row>
    <row r="212" spans="10:11">
      <c r="J212" s="83"/>
      <c r="K212" s="83"/>
    </row>
    <row r="213" spans="10:11">
      <c r="J213" s="83"/>
      <c r="K213" s="83"/>
    </row>
    <row r="214" spans="10:11">
      <c r="J214" s="83"/>
      <c r="K214" s="83"/>
    </row>
    <row r="215" spans="10:11">
      <c r="J215" s="83"/>
      <c r="K215" s="83"/>
    </row>
    <row r="216" spans="10:11">
      <c r="J216" s="83"/>
      <c r="K216" s="83"/>
    </row>
    <row r="217" spans="10:11">
      <c r="J217" s="83"/>
      <c r="K217" s="83"/>
    </row>
    <row r="218" spans="10:11">
      <c r="J218" s="83"/>
      <c r="K218" s="83"/>
    </row>
    <row r="219" spans="10:11">
      <c r="J219" s="83"/>
      <c r="K219" s="83"/>
    </row>
    <row r="220" spans="10:11">
      <c r="J220" s="83"/>
      <c r="K220" s="83"/>
    </row>
    <row r="221" spans="10:11">
      <c r="J221" s="83"/>
      <c r="K221" s="83"/>
    </row>
    <row r="222" spans="10:11">
      <c r="J222" s="83"/>
      <c r="K222" s="83"/>
    </row>
    <row r="223" spans="10:11">
      <c r="J223" s="83"/>
      <c r="K223" s="83"/>
    </row>
    <row r="224" spans="10:11">
      <c r="J224" s="83"/>
      <c r="K224" s="83"/>
    </row>
    <row r="225" spans="10:11">
      <c r="J225" s="83"/>
      <c r="K225" s="83"/>
    </row>
    <row r="226" spans="10:11">
      <c r="J226" s="83"/>
      <c r="K226" s="83"/>
    </row>
    <row r="227" spans="10:11">
      <c r="J227" s="83"/>
      <c r="K227" s="83"/>
    </row>
    <row r="228" spans="10:11">
      <c r="J228" s="83"/>
      <c r="K228" s="83"/>
    </row>
    <row r="229" spans="10:11">
      <c r="J229" s="83"/>
      <c r="K229" s="83"/>
    </row>
    <row r="230" spans="10:11">
      <c r="J230" s="83"/>
      <c r="K230" s="83"/>
    </row>
    <row r="231" spans="10:11">
      <c r="J231" s="83"/>
      <c r="K231" s="83"/>
    </row>
    <row r="232" spans="10:11">
      <c r="J232" s="83"/>
      <c r="K232" s="83"/>
    </row>
    <row r="233" spans="10:11">
      <c r="J233" s="83"/>
      <c r="K233" s="83"/>
    </row>
    <row r="234" spans="10:11">
      <c r="J234" s="83"/>
      <c r="K234" s="83"/>
    </row>
    <row r="235" spans="10:11">
      <c r="J235" s="83"/>
      <c r="K235" s="83"/>
    </row>
    <row r="236" spans="10:11">
      <c r="J236" s="83"/>
      <c r="K236" s="83"/>
    </row>
    <row r="237" spans="10:11">
      <c r="J237" s="83"/>
      <c r="K237" s="83"/>
    </row>
    <row r="238" spans="10:11">
      <c r="J238" s="83"/>
      <c r="K238" s="83"/>
    </row>
    <row r="239" spans="10:11">
      <c r="J239" s="83"/>
      <c r="K239" s="83"/>
    </row>
    <row r="240" spans="10:11">
      <c r="J240" s="83"/>
      <c r="K240" s="83"/>
    </row>
    <row r="241" spans="10:11">
      <c r="J241" s="83"/>
      <c r="K241" s="83"/>
    </row>
    <row r="242" spans="10:11">
      <c r="J242" s="83"/>
      <c r="K242" s="83"/>
    </row>
    <row r="243" spans="10:11">
      <c r="J243" s="83"/>
      <c r="K243" s="83"/>
    </row>
    <row r="244" spans="10:11">
      <c r="J244" s="83"/>
      <c r="K244" s="83"/>
    </row>
    <row r="245" spans="10:11">
      <c r="J245" s="83"/>
      <c r="K245" s="83"/>
    </row>
    <row r="246" spans="10:11">
      <c r="J246" s="83"/>
      <c r="K246" s="83"/>
    </row>
    <row r="247" spans="10:11">
      <c r="J247" s="83"/>
      <c r="K247" s="83"/>
    </row>
    <row r="248" spans="10:11">
      <c r="J248" s="83"/>
      <c r="K248" s="83"/>
    </row>
    <row r="249" spans="10:11">
      <c r="J249" s="83"/>
      <c r="K249" s="83"/>
    </row>
    <row r="250" spans="10:11">
      <c r="J250" s="83"/>
      <c r="K250" s="83"/>
    </row>
    <row r="251" spans="10:11">
      <c r="J251" s="83"/>
      <c r="K251" s="83"/>
    </row>
    <row r="252" spans="10:11">
      <c r="J252" s="83"/>
      <c r="K252" s="83"/>
    </row>
    <row r="253" spans="10:11">
      <c r="J253" s="83"/>
      <c r="K253" s="83"/>
    </row>
    <row r="254" spans="10:11">
      <c r="J254" s="83"/>
      <c r="K254" s="83"/>
    </row>
    <row r="255" spans="10:11">
      <c r="J255" s="83"/>
      <c r="K255" s="83"/>
    </row>
    <row r="256" spans="10:11">
      <c r="J256" s="83"/>
      <c r="K256" s="83"/>
    </row>
    <row r="257" spans="10:11">
      <c r="J257" s="83"/>
      <c r="K257" s="83"/>
    </row>
    <row r="258" spans="10:11">
      <c r="J258" s="83"/>
      <c r="K258" s="83"/>
    </row>
    <row r="259" spans="10:11">
      <c r="J259" s="83"/>
      <c r="K259" s="83"/>
    </row>
    <row r="260" spans="10:11">
      <c r="J260" s="83"/>
      <c r="K260" s="83"/>
    </row>
    <row r="261" spans="10:11">
      <c r="J261" s="83"/>
      <c r="K261" s="83"/>
    </row>
    <row r="262" spans="10:11">
      <c r="J262" s="83"/>
      <c r="K262" s="83"/>
    </row>
    <row r="263" spans="10:11">
      <c r="J263" s="83"/>
      <c r="K263" s="83"/>
    </row>
    <row r="264" spans="10:11">
      <c r="J264" s="83"/>
      <c r="K264" s="83"/>
    </row>
    <row r="265" spans="10:11">
      <c r="J265" s="83"/>
      <c r="K265" s="83"/>
    </row>
    <row r="266" spans="10:11">
      <c r="J266" s="83"/>
      <c r="K266" s="83"/>
    </row>
    <row r="267" spans="10:11">
      <c r="J267" s="83"/>
      <c r="K267" s="83"/>
    </row>
    <row r="268" spans="10:11">
      <c r="J268" s="83"/>
      <c r="K268" s="83"/>
    </row>
    <row r="269" spans="10:11">
      <c r="J269" s="83"/>
      <c r="K269" s="83"/>
    </row>
    <row r="270" spans="10:11">
      <c r="J270" s="83"/>
      <c r="K270" s="83"/>
    </row>
    <row r="271" spans="10:11">
      <c r="J271" s="83"/>
      <c r="K271" s="83"/>
    </row>
    <row r="272" spans="10:11">
      <c r="J272" s="83"/>
      <c r="K272" s="83"/>
    </row>
    <row r="273" spans="10:11">
      <c r="J273" s="83"/>
      <c r="K273" s="83"/>
    </row>
    <row r="274" spans="10:11">
      <c r="J274" s="83"/>
      <c r="K274" s="83"/>
    </row>
    <row r="275" spans="10:11">
      <c r="J275" s="83"/>
      <c r="K275" s="83"/>
    </row>
    <row r="276" spans="10:11">
      <c r="J276" s="83"/>
      <c r="K276" s="83"/>
    </row>
    <row r="277" spans="10:11">
      <c r="J277" s="83"/>
      <c r="K277" s="83"/>
    </row>
    <row r="278" spans="10:11">
      <c r="J278" s="83"/>
      <c r="K278" s="83"/>
    </row>
    <row r="279" spans="10:11">
      <c r="J279" s="83"/>
      <c r="K279" s="83"/>
    </row>
    <row r="280" spans="10:11">
      <c r="J280" s="83"/>
      <c r="K280" s="83"/>
    </row>
    <row r="281" spans="10:11">
      <c r="J281" s="83"/>
      <c r="K281" s="83"/>
    </row>
    <row r="282" spans="10:11">
      <c r="J282" s="83"/>
      <c r="K282" s="83"/>
    </row>
    <row r="283" spans="10:11">
      <c r="J283" s="83"/>
      <c r="K283" s="83"/>
    </row>
    <row r="284" spans="10:11">
      <c r="J284" s="83"/>
      <c r="K284" s="83"/>
    </row>
    <row r="285" spans="10:11">
      <c r="J285" s="83"/>
      <c r="K285" s="83"/>
    </row>
    <row r="286" spans="10:11">
      <c r="J286" s="83"/>
      <c r="K286" s="83"/>
    </row>
    <row r="287" spans="10:11">
      <c r="J287" s="83"/>
      <c r="K287" s="83"/>
    </row>
    <row r="288" spans="10:11">
      <c r="J288" s="83"/>
      <c r="K288" s="83"/>
    </row>
    <row r="289" spans="10:11">
      <c r="J289" s="83"/>
      <c r="K289" s="83"/>
    </row>
    <row r="290" spans="10:11">
      <c r="J290" s="83"/>
      <c r="K290" s="83"/>
    </row>
    <row r="291" spans="10:11">
      <c r="J291" s="83"/>
      <c r="K291" s="83"/>
    </row>
    <row r="292" spans="10:11">
      <c r="J292" s="83"/>
      <c r="K292" s="83"/>
    </row>
    <row r="293" spans="10:11">
      <c r="J293" s="83"/>
      <c r="K293" s="83"/>
    </row>
    <row r="294" spans="10:11">
      <c r="J294" s="83"/>
      <c r="K294" s="83"/>
    </row>
    <row r="295" spans="10:11">
      <c r="J295" s="83"/>
      <c r="K295" s="83"/>
    </row>
    <row r="296" spans="10:11">
      <c r="J296" s="83"/>
      <c r="K296" s="83"/>
    </row>
    <row r="297" spans="10:11">
      <c r="J297" s="83"/>
      <c r="K297" s="83"/>
    </row>
    <row r="298" spans="10:11">
      <c r="J298" s="83"/>
      <c r="K298" s="83"/>
    </row>
    <row r="299" spans="10:11">
      <c r="J299" s="83"/>
      <c r="K299" s="83"/>
    </row>
    <row r="300" spans="10:11">
      <c r="J300" s="83"/>
      <c r="K300" s="83"/>
    </row>
    <row r="301" spans="10:11">
      <c r="J301" s="83"/>
      <c r="K301" s="83"/>
    </row>
    <row r="302" spans="10:11">
      <c r="J302" s="83"/>
      <c r="K302" s="83"/>
    </row>
    <row r="303" spans="10:11">
      <c r="J303" s="83"/>
      <c r="K303" s="83"/>
    </row>
    <row r="304" spans="10:11">
      <c r="J304" s="83"/>
      <c r="K304" s="83"/>
    </row>
    <row r="305" spans="10:11">
      <c r="J305" s="83"/>
      <c r="K305" s="83"/>
    </row>
    <row r="306" spans="10:11">
      <c r="J306" s="83"/>
      <c r="K306" s="83"/>
    </row>
    <row r="307" spans="10:11">
      <c r="J307" s="83"/>
      <c r="K307" s="83"/>
    </row>
    <row r="308" spans="10:11">
      <c r="J308" s="83"/>
      <c r="K308" s="83"/>
    </row>
    <row r="309" spans="10:11">
      <c r="J309" s="83"/>
      <c r="K309" s="83"/>
    </row>
    <row r="310" spans="10:11">
      <c r="J310" s="83"/>
      <c r="K310" s="83"/>
    </row>
    <row r="311" spans="10:11">
      <c r="J311" s="83"/>
      <c r="K311" s="83"/>
    </row>
    <row r="312" spans="10:11">
      <c r="J312" s="83"/>
      <c r="K312" s="83"/>
    </row>
    <row r="313" spans="10:11">
      <c r="J313" s="83"/>
      <c r="K313" s="83"/>
    </row>
    <row r="314" spans="10:11">
      <c r="J314" s="83"/>
      <c r="K314" s="83"/>
    </row>
    <row r="315" spans="10:11">
      <c r="J315" s="83"/>
      <c r="K315" s="83"/>
    </row>
    <row r="316" spans="10:11">
      <c r="J316" s="83"/>
      <c r="K316" s="83"/>
    </row>
    <row r="317" spans="10:11">
      <c r="J317" s="83"/>
      <c r="K317" s="83"/>
    </row>
    <row r="318" spans="10:11">
      <c r="J318" s="83"/>
      <c r="K318" s="83"/>
    </row>
    <row r="319" spans="10:11">
      <c r="J319" s="83"/>
      <c r="K319" s="83"/>
    </row>
    <row r="320" spans="10:11">
      <c r="J320" s="83"/>
      <c r="K320" s="83"/>
    </row>
    <row r="321" spans="10:11">
      <c r="J321" s="83"/>
      <c r="K321" s="83"/>
    </row>
    <row r="322" spans="10:11">
      <c r="J322" s="83"/>
      <c r="K322" s="83"/>
    </row>
    <row r="323" spans="10:11">
      <c r="J323" s="83"/>
      <c r="K323" s="83"/>
    </row>
    <row r="324" spans="10:11">
      <c r="J324" s="83"/>
      <c r="K324" s="83"/>
    </row>
    <row r="325" spans="10:11">
      <c r="J325" s="83"/>
      <c r="K325" s="83"/>
    </row>
    <row r="326" spans="10:11">
      <c r="J326" s="83"/>
      <c r="K326" s="83"/>
    </row>
    <row r="327" spans="10:11">
      <c r="J327" s="83"/>
      <c r="K327" s="83"/>
    </row>
    <row r="328" spans="10:11">
      <c r="J328" s="83"/>
      <c r="K328" s="83"/>
    </row>
    <row r="329" spans="10:11">
      <c r="J329" s="83"/>
      <c r="K329" s="83"/>
    </row>
    <row r="330" spans="10:11">
      <c r="J330" s="83"/>
      <c r="K330" s="83"/>
    </row>
    <row r="331" spans="10:11">
      <c r="J331" s="83"/>
      <c r="K331" s="83"/>
    </row>
    <row r="332" spans="10:11">
      <c r="J332" s="83"/>
      <c r="K332" s="83"/>
    </row>
    <row r="333" spans="10:11">
      <c r="J333" s="83"/>
      <c r="K333" s="83"/>
    </row>
    <row r="334" spans="10:11">
      <c r="J334" s="83"/>
      <c r="K334" s="83"/>
    </row>
    <row r="335" spans="10:11">
      <c r="J335" s="83"/>
      <c r="K335" s="83"/>
    </row>
    <row r="336" spans="10:11">
      <c r="J336" s="83"/>
      <c r="K336" s="83"/>
    </row>
    <row r="337" spans="10:11">
      <c r="J337" s="83"/>
      <c r="K337" s="83"/>
    </row>
    <row r="338" spans="10:11">
      <c r="J338" s="83"/>
      <c r="K338" s="83"/>
    </row>
    <row r="339" spans="10:11">
      <c r="J339" s="83"/>
      <c r="K339" s="83"/>
    </row>
    <row r="340" spans="10:11">
      <c r="J340" s="83"/>
      <c r="K340" s="83"/>
    </row>
    <row r="341" spans="10:11">
      <c r="J341" s="83"/>
      <c r="K341" s="83"/>
    </row>
    <row r="342" spans="10:11">
      <c r="J342" s="83"/>
      <c r="K342" s="83"/>
    </row>
    <row r="343" spans="10:11">
      <c r="J343" s="83"/>
      <c r="K343" s="83"/>
    </row>
    <row r="344" spans="10:11">
      <c r="J344" s="83"/>
      <c r="K344" s="83"/>
    </row>
    <row r="345" spans="10:11">
      <c r="J345" s="83"/>
      <c r="K345" s="83"/>
    </row>
    <row r="346" spans="10:11">
      <c r="J346" s="83"/>
      <c r="K346" s="83"/>
    </row>
    <row r="347" spans="10:11">
      <c r="J347" s="83"/>
      <c r="K347" s="83"/>
    </row>
    <row r="348" spans="10:11">
      <c r="J348" s="83"/>
      <c r="K348" s="83"/>
    </row>
    <row r="349" spans="10:11">
      <c r="J349" s="83"/>
      <c r="K349" s="83"/>
    </row>
    <row r="350" spans="10:11">
      <c r="J350" s="83"/>
      <c r="K350" s="83"/>
    </row>
    <row r="351" spans="10:11">
      <c r="J351" s="83"/>
      <c r="K351" s="83"/>
    </row>
    <row r="352" spans="10:11">
      <c r="J352" s="83"/>
      <c r="K352" s="83"/>
    </row>
    <row r="353" spans="10:11">
      <c r="J353" s="83"/>
      <c r="K353" s="83"/>
    </row>
    <row r="354" spans="10:11">
      <c r="J354" s="83"/>
      <c r="K354" s="83"/>
    </row>
    <row r="355" spans="10:11">
      <c r="J355" s="83"/>
      <c r="K355" s="83"/>
    </row>
    <row r="356" spans="10:11">
      <c r="J356" s="83"/>
      <c r="K356" s="83"/>
    </row>
    <row r="357" spans="10:11">
      <c r="J357" s="83"/>
      <c r="K357" s="83"/>
    </row>
    <row r="358" spans="10:11">
      <c r="J358" s="83"/>
      <c r="K358" s="83"/>
    </row>
    <row r="359" spans="10:11">
      <c r="J359" s="83"/>
      <c r="K359" s="83"/>
    </row>
    <row r="360" spans="10:11">
      <c r="J360" s="83"/>
      <c r="K360" s="83"/>
    </row>
    <row r="361" spans="10:11">
      <c r="J361" s="83"/>
      <c r="K361" s="83"/>
    </row>
    <row r="362" spans="10:11">
      <c r="J362" s="83"/>
      <c r="K362" s="83"/>
    </row>
    <row r="363" spans="10:11">
      <c r="J363" s="83"/>
      <c r="K363" s="83"/>
    </row>
    <row r="364" spans="10:11">
      <c r="J364" s="83"/>
      <c r="K364" s="83"/>
    </row>
    <row r="365" spans="10:11">
      <c r="J365" s="83"/>
      <c r="K365" s="83"/>
    </row>
    <row r="366" spans="10:11">
      <c r="J366" s="83"/>
      <c r="K366" s="83"/>
    </row>
    <row r="367" spans="10:11">
      <c r="J367" s="83"/>
      <c r="K367" s="83"/>
    </row>
    <row r="368" spans="10:11">
      <c r="J368" s="83"/>
      <c r="K368" s="83"/>
    </row>
    <row r="369" spans="10:11">
      <c r="J369" s="83"/>
      <c r="K369" s="83"/>
    </row>
    <row r="370" spans="10:11">
      <c r="J370" s="83"/>
      <c r="K370" s="83"/>
    </row>
    <row r="371" spans="10:11">
      <c r="J371" s="83"/>
      <c r="K371" s="83"/>
    </row>
    <row r="372" spans="10:11">
      <c r="J372" s="83"/>
      <c r="K372" s="83"/>
    </row>
    <row r="373" spans="10:11">
      <c r="J373" s="83"/>
      <c r="K373" s="83"/>
    </row>
    <row r="374" spans="10:11">
      <c r="J374" s="83"/>
      <c r="K374" s="83"/>
    </row>
    <row r="375" spans="10:11">
      <c r="J375" s="83"/>
      <c r="K375" s="83"/>
    </row>
    <row r="376" spans="10:11">
      <c r="J376" s="83"/>
      <c r="K376" s="83"/>
    </row>
    <row r="377" spans="10:11">
      <c r="J377" s="83"/>
      <c r="K377" s="83"/>
    </row>
    <row r="378" spans="10:11">
      <c r="J378" s="83"/>
      <c r="K378" s="83"/>
    </row>
    <row r="379" spans="10:11">
      <c r="J379" s="83"/>
      <c r="K379" s="83"/>
    </row>
    <row r="380" spans="10:11">
      <c r="J380" s="83"/>
      <c r="K380" s="83"/>
    </row>
    <row r="381" spans="10:11">
      <c r="J381" s="83"/>
      <c r="K381" s="83"/>
    </row>
    <row r="382" spans="10:11">
      <c r="J382" s="83"/>
      <c r="K382" s="83"/>
    </row>
    <row r="383" spans="10:11">
      <c r="J383" s="83"/>
      <c r="K383" s="83"/>
    </row>
    <row r="384" spans="10:11">
      <c r="J384" s="83"/>
      <c r="K384" s="83"/>
    </row>
    <row r="385" spans="10:11">
      <c r="J385" s="83"/>
      <c r="K385" s="83"/>
    </row>
    <row r="386" spans="10:11">
      <c r="J386" s="83"/>
      <c r="K386" s="83"/>
    </row>
    <row r="387" spans="10:11">
      <c r="J387" s="83"/>
      <c r="K387" s="83"/>
    </row>
    <row r="388" spans="10:11">
      <c r="J388" s="83"/>
      <c r="K388" s="83"/>
    </row>
    <row r="389" spans="10:11">
      <c r="J389" s="83"/>
      <c r="K389" s="83"/>
    </row>
    <row r="390" spans="10:11">
      <c r="J390" s="83"/>
      <c r="K390" s="83"/>
    </row>
    <row r="391" spans="10:11">
      <c r="J391" s="83"/>
      <c r="K391" s="83"/>
    </row>
    <row r="392" spans="10:11">
      <c r="J392" s="83"/>
      <c r="K392" s="83"/>
    </row>
    <row r="393" spans="10:11">
      <c r="J393" s="83"/>
      <c r="K393" s="83"/>
    </row>
    <row r="394" spans="10:11">
      <c r="J394" s="83"/>
      <c r="K394" s="83"/>
    </row>
    <row r="395" spans="10:11">
      <c r="J395" s="83"/>
      <c r="K395" s="83"/>
    </row>
    <row r="396" spans="10:11">
      <c r="J396" s="83"/>
      <c r="K396" s="83"/>
    </row>
    <row r="397" spans="10:11">
      <c r="J397" s="83"/>
      <c r="K397" s="83"/>
    </row>
    <row r="398" spans="10:11">
      <c r="J398" s="83"/>
      <c r="K398" s="83"/>
    </row>
    <row r="399" spans="10:11">
      <c r="J399" s="83"/>
      <c r="K399" s="83"/>
    </row>
    <row r="400" spans="10:11">
      <c r="J400" s="83"/>
      <c r="K400" s="83"/>
    </row>
    <row r="401" spans="10:11">
      <c r="J401" s="83"/>
      <c r="K401" s="83"/>
    </row>
    <row r="402" spans="10:11">
      <c r="J402" s="83"/>
      <c r="K402" s="83"/>
    </row>
    <row r="403" spans="10:11">
      <c r="J403" s="83"/>
      <c r="K403" s="83"/>
    </row>
    <row r="404" spans="10:11">
      <c r="J404" s="83"/>
      <c r="K404" s="83"/>
    </row>
    <row r="405" spans="10:11">
      <c r="J405" s="83"/>
      <c r="K405" s="83"/>
    </row>
    <row r="406" spans="10:11">
      <c r="J406" s="83"/>
      <c r="K406" s="83"/>
    </row>
    <row r="407" spans="10:11">
      <c r="J407" s="83"/>
      <c r="K407" s="83"/>
    </row>
    <row r="408" spans="10:11">
      <c r="J408" s="83"/>
      <c r="K408" s="83"/>
    </row>
    <row r="409" spans="10:11">
      <c r="J409" s="83"/>
      <c r="K409" s="83"/>
    </row>
    <row r="410" spans="10:11">
      <c r="J410" s="83"/>
      <c r="K410" s="83"/>
    </row>
    <row r="411" spans="10:11">
      <c r="J411" s="83"/>
      <c r="K411" s="83"/>
    </row>
    <row r="412" spans="10:11">
      <c r="J412" s="83"/>
      <c r="K412" s="83"/>
    </row>
    <row r="413" spans="10:11">
      <c r="J413" s="83"/>
      <c r="K413" s="83"/>
    </row>
    <row r="414" spans="10:11">
      <c r="J414" s="83"/>
      <c r="K414" s="83"/>
    </row>
    <row r="415" spans="10:11">
      <c r="J415" s="83"/>
      <c r="K415" s="83"/>
    </row>
    <row r="416" spans="10:11">
      <c r="J416" s="83"/>
      <c r="K416" s="83"/>
    </row>
    <row r="417" spans="10:11">
      <c r="J417" s="83"/>
      <c r="K417" s="83"/>
    </row>
    <row r="418" spans="10:11">
      <c r="J418" s="83"/>
      <c r="K418" s="83"/>
    </row>
    <row r="419" spans="10:11">
      <c r="J419" s="83"/>
      <c r="K419" s="83"/>
    </row>
    <row r="420" spans="10:11">
      <c r="J420" s="83"/>
      <c r="K420" s="83"/>
    </row>
    <row r="421" spans="10:11">
      <c r="J421" s="83"/>
      <c r="K421" s="83"/>
    </row>
    <row r="422" spans="10:11">
      <c r="J422" s="83"/>
      <c r="K422" s="83"/>
    </row>
    <row r="423" spans="10:11">
      <c r="J423" s="83"/>
      <c r="K423" s="83"/>
    </row>
    <row r="424" spans="10:11">
      <c r="J424" s="83"/>
      <c r="K424" s="83"/>
    </row>
    <row r="425" spans="10:11">
      <c r="J425" s="83"/>
      <c r="K425" s="83"/>
    </row>
    <row r="426" spans="10:11">
      <c r="J426" s="83"/>
      <c r="K426" s="83"/>
    </row>
    <row r="427" spans="10:11">
      <c r="J427" s="83"/>
      <c r="K427" s="83"/>
    </row>
    <row r="428" spans="10:11">
      <c r="J428" s="83"/>
      <c r="K428" s="83"/>
    </row>
    <row r="429" spans="10:11">
      <c r="J429" s="83"/>
      <c r="K429" s="83"/>
    </row>
    <row r="430" spans="10:11">
      <c r="J430" s="83"/>
      <c r="K430" s="83"/>
    </row>
    <row r="431" spans="10:11">
      <c r="J431" s="83"/>
      <c r="K431" s="83"/>
    </row>
    <row r="432" spans="10:11">
      <c r="J432" s="83"/>
      <c r="K432" s="83"/>
    </row>
    <row r="433" spans="10:11">
      <c r="J433" s="83"/>
      <c r="K433" s="83"/>
    </row>
    <row r="434" spans="10:11">
      <c r="J434" s="83"/>
      <c r="K434" s="83"/>
    </row>
    <row r="435" spans="10:11">
      <c r="J435" s="83"/>
      <c r="K435" s="83"/>
    </row>
    <row r="436" spans="10:11">
      <c r="J436" s="83"/>
      <c r="K436" s="83"/>
    </row>
    <row r="437" spans="10:11">
      <c r="J437" s="83"/>
      <c r="K437" s="83"/>
    </row>
    <row r="438" spans="10:11">
      <c r="J438" s="83"/>
      <c r="K438" s="83"/>
    </row>
    <row r="439" spans="10:11">
      <c r="J439" s="83"/>
      <c r="K439" s="83"/>
    </row>
    <row r="440" spans="10:11">
      <c r="J440" s="83"/>
      <c r="K440" s="83"/>
    </row>
    <row r="441" spans="10:11">
      <c r="J441" s="83"/>
      <c r="K441" s="83"/>
    </row>
    <row r="442" spans="10:11">
      <c r="J442" s="83"/>
      <c r="K442" s="83"/>
    </row>
    <row r="443" spans="10:11">
      <c r="J443" s="83"/>
      <c r="K443" s="83"/>
    </row>
    <row r="444" spans="10:11">
      <c r="J444" s="83"/>
      <c r="K444" s="83"/>
    </row>
    <row r="445" spans="10:11">
      <c r="J445" s="83"/>
      <c r="K445" s="83"/>
    </row>
    <row r="446" spans="10:11">
      <c r="J446" s="83"/>
      <c r="K446" s="83"/>
    </row>
    <row r="447" spans="10:11">
      <c r="J447" s="83"/>
      <c r="K447" s="83"/>
    </row>
    <row r="448" spans="10:11">
      <c r="J448" s="83"/>
      <c r="K448" s="83"/>
    </row>
    <row r="449" spans="10:11">
      <c r="J449" s="83"/>
      <c r="K449" s="83"/>
    </row>
    <row r="450" spans="10:11">
      <c r="J450" s="83"/>
      <c r="K450" s="83"/>
    </row>
    <row r="451" spans="10:11">
      <c r="J451" s="83"/>
      <c r="K451" s="83"/>
    </row>
    <row r="452" spans="10:11">
      <c r="J452" s="83"/>
      <c r="K452" s="83"/>
    </row>
    <row r="453" spans="10:11">
      <c r="J453" s="83"/>
      <c r="K453" s="83"/>
    </row>
    <row r="454" spans="10:11">
      <c r="J454" s="83"/>
      <c r="K454" s="83"/>
    </row>
    <row r="455" spans="10:11">
      <c r="J455" s="83"/>
      <c r="K455" s="83"/>
    </row>
    <row r="456" spans="10:11">
      <c r="J456" s="83"/>
      <c r="K456" s="83"/>
    </row>
    <row r="457" spans="10:11">
      <c r="J457" s="83"/>
      <c r="K457" s="83"/>
    </row>
    <row r="458" spans="10:11">
      <c r="J458" s="83"/>
      <c r="K458" s="83"/>
    </row>
    <row r="459" spans="10:11">
      <c r="J459" s="83"/>
      <c r="K459" s="83"/>
    </row>
    <row r="460" spans="10:11">
      <c r="J460" s="83"/>
      <c r="K460" s="83"/>
    </row>
    <row r="461" spans="10:11">
      <c r="J461" s="83"/>
      <c r="K461" s="83"/>
    </row>
    <row r="462" spans="10:11">
      <c r="J462" s="83"/>
      <c r="K462" s="83"/>
    </row>
    <row r="463" spans="10:11">
      <c r="J463" s="83"/>
      <c r="K463" s="83"/>
    </row>
    <row r="464" spans="10:11">
      <c r="J464" s="83"/>
      <c r="K464" s="83"/>
    </row>
    <row r="465" spans="10:11">
      <c r="J465" s="83"/>
      <c r="K465" s="83"/>
    </row>
    <row r="466" spans="10:11">
      <c r="J466" s="83"/>
      <c r="K466" s="83"/>
    </row>
    <row r="467" spans="10:11">
      <c r="J467" s="83"/>
      <c r="K467" s="83"/>
    </row>
    <row r="468" spans="10:11">
      <c r="J468" s="83"/>
      <c r="K468" s="83"/>
    </row>
    <row r="469" spans="10:11">
      <c r="J469" s="83"/>
      <c r="K469" s="83"/>
    </row>
    <row r="470" spans="10:11">
      <c r="J470" s="83"/>
      <c r="K470" s="83"/>
    </row>
    <row r="471" spans="10:11">
      <c r="J471" s="83"/>
      <c r="K471" s="83"/>
    </row>
    <row r="472" spans="10:11">
      <c r="J472" s="83"/>
      <c r="K472" s="83"/>
    </row>
    <row r="473" spans="10:11">
      <c r="J473" s="83"/>
      <c r="K473" s="83"/>
    </row>
    <row r="474" spans="10:11">
      <c r="J474" s="83"/>
      <c r="K474" s="83"/>
    </row>
    <row r="475" spans="10:11">
      <c r="J475" s="83"/>
      <c r="K475" s="83"/>
    </row>
    <row r="476" spans="10:11">
      <c r="J476" s="83"/>
      <c r="K476" s="83"/>
    </row>
    <row r="477" spans="10:11">
      <c r="J477" s="83"/>
      <c r="K477" s="83"/>
    </row>
    <row r="478" spans="10:11">
      <c r="J478" s="83"/>
      <c r="K478" s="83"/>
    </row>
    <row r="479" spans="10:11">
      <c r="J479" s="83"/>
      <c r="K479" s="83"/>
    </row>
    <row r="480" spans="10:11">
      <c r="J480" s="83"/>
      <c r="K480" s="83"/>
    </row>
    <row r="481" spans="10:11">
      <c r="J481" s="83"/>
      <c r="K481" s="83"/>
    </row>
    <row r="482" spans="10:11">
      <c r="J482" s="83"/>
      <c r="K482" s="83"/>
    </row>
    <row r="483" spans="10:11">
      <c r="J483" s="83"/>
      <c r="K483" s="83"/>
    </row>
    <row r="484" spans="10:11">
      <c r="J484" s="83"/>
      <c r="K484" s="83"/>
    </row>
    <row r="485" spans="10:11">
      <c r="J485" s="83"/>
      <c r="K485" s="83"/>
    </row>
    <row r="486" spans="10:11">
      <c r="J486" s="83"/>
      <c r="K486" s="83"/>
    </row>
    <row r="487" spans="10:11">
      <c r="J487" s="83"/>
      <c r="K487" s="83"/>
    </row>
    <row r="488" spans="10:11">
      <c r="J488" s="83"/>
      <c r="K488" s="83"/>
    </row>
    <row r="489" spans="10:11">
      <c r="J489" s="83"/>
      <c r="K489" s="83"/>
    </row>
    <row r="490" spans="10:11">
      <c r="J490" s="83"/>
      <c r="K490" s="83"/>
    </row>
    <row r="491" spans="10:11">
      <c r="J491" s="83"/>
      <c r="K491" s="83"/>
    </row>
    <row r="492" spans="10:11">
      <c r="J492" s="83"/>
      <c r="K492" s="83"/>
    </row>
    <row r="493" spans="10:11">
      <c r="J493" s="83"/>
      <c r="K493" s="83"/>
    </row>
    <row r="494" spans="10:11">
      <c r="J494" s="83"/>
      <c r="K494" s="83"/>
    </row>
    <row r="495" spans="10:11">
      <c r="J495" s="83"/>
      <c r="K495" s="83"/>
    </row>
    <row r="496" spans="10:11">
      <c r="J496" s="83"/>
      <c r="K496" s="83"/>
    </row>
    <row r="497" spans="10:11">
      <c r="J497" s="83"/>
      <c r="K497" s="83"/>
    </row>
    <row r="498" spans="10:11">
      <c r="J498" s="83"/>
      <c r="K498" s="83"/>
    </row>
    <row r="499" spans="10:11">
      <c r="J499" s="83"/>
      <c r="K499" s="83"/>
    </row>
    <row r="500" spans="10:11">
      <c r="J500" s="83"/>
      <c r="K500" s="83"/>
    </row>
    <row r="501" spans="10:11">
      <c r="J501" s="83"/>
      <c r="K501" s="83"/>
    </row>
    <row r="502" spans="10:11">
      <c r="J502" s="83"/>
      <c r="K502" s="83"/>
    </row>
    <row r="503" spans="10:11">
      <c r="J503" s="83"/>
      <c r="K503" s="83"/>
    </row>
    <row r="504" spans="10:11">
      <c r="J504" s="83"/>
      <c r="K504" s="83"/>
    </row>
    <row r="505" spans="10:11">
      <c r="J505" s="83"/>
      <c r="K505" s="83"/>
    </row>
    <row r="506" spans="10:11">
      <c r="J506" s="83"/>
      <c r="K506" s="83"/>
    </row>
    <row r="507" spans="10:11">
      <c r="J507" s="83"/>
      <c r="K507" s="83"/>
    </row>
    <row r="508" spans="10:11">
      <c r="J508" s="83"/>
      <c r="K508" s="83"/>
    </row>
    <row r="509" spans="10:11">
      <c r="J509" s="83"/>
      <c r="K509" s="83"/>
    </row>
    <row r="510" spans="10:11">
      <c r="J510" s="83"/>
      <c r="K510" s="83"/>
    </row>
    <row r="511" spans="10:11">
      <c r="J511" s="83"/>
      <c r="K511" s="83"/>
    </row>
    <row r="512" spans="10:11">
      <c r="J512" s="83"/>
      <c r="K512" s="83"/>
    </row>
    <row r="513" spans="10:11">
      <c r="J513" s="83"/>
      <c r="K513" s="83"/>
    </row>
    <row r="514" spans="10:11">
      <c r="J514" s="83"/>
      <c r="K514" s="83"/>
    </row>
    <row r="515" spans="10:11">
      <c r="J515" s="83"/>
      <c r="K515" s="83"/>
    </row>
    <row r="516" spans="10:11">
      <c r="J516" s="83"/>
      <c r="K516" s="83"/>
    </row>
    <row r="517" spans="10:11">
      <c r="J517" s="83"/>
      <c r="K517" s="83"/>
    </row>
    <row r="518" spans="10:11">
      <c r="J518" s="83"/>
      <c r="K518" s="83"/>
    </row>
    <row r="519" spans="10:11">
      <c r="J519" s="83"/>
      <c r="K519" s="83"/>
    </row>
    <row r="520" spans="10:11">
      <c r="J520" s="83"/>
      <c r="K520" s="83"/>
    </row>
    <row r="521" spans="10:11">
      <c r="J521" s="83"/>
      <c r="K521" s="83"/>
    </row>
    <row r="522" spans="10:11">
      <c r="J522" s="83"/>
      <c r="K522" s="83"/>
    </row>
    <row r="523" spans="10:11">
      <c r="J523" s="83"/>
      <c r="K523" s="83"/>
    </row>
    <row r="524" spans="10:11">
      <c r="J524" s="83"/>
      <c r="K524" s="83"/>
    </row>
    <row r="525" spans="10:11">
      <c r="J525" s="83"/>
      <c r="K525" s="83"/>
    </row>
    <row r="526" spans="10:11">
      <c r="J526" s="83"/>
      <c r="K526" s="83"/>
    </row>
    <row r="527" spans="10:11">
      <c r="J527" s="83"/>
      <c r="K527" s="83"/>
    </row>
    <row r="528" spans="10:11">
      <c r="J528" s="83"/>
      <c r="K528" s="83"/>
    </row>
    <row r="529" spans="10:11">
      <c r="J529" s="83"/>
      <c r="K529" s="83"/>
    </row>
    <row r="530" spans="10:11">
      <c r="J530" s="83"/>
      <c r="K530" s="83"/>
    </row>
    <row r="531" spans="10:11">
      <c r="J531" s="83"/>
      <c r="K531" s="83"/>
    </row>
    <row r="532" spans="10:11">
      <c r="J532" s="83"/>
      <c r="K532" s="83"/>
    </row>
    <row r="533" spans="10:11">
      <c r="J533" s="83"/>
      <c r="K533" s="83"/>
    </row>
    <row r="534" spans="10:11">
      <c r="J534" s="83"/>
      <c r="K534" s="83"/>
    </row>
    <row r="535" spans="10:11">
      <c r="J535" s="83"/>
      <c r="K535" s="83"/>
    </row>
    <row r="536" spans="10:11">
      <c r="J536" s="83"/>
      <c r="K536" s="83"/>
    </row>
    <row r="537" spans="10:11">
      <c r="J537" s="83"/>
      <c r="K537" s="83"/>
    </row>
    <row r="538" spans="10:11">
      <c r="J538" s="83"/>
      <c r="K538" s="83"/>
    </row>
    <row r="539" spans="10:11">
      <c r="J539" s="83"/>
      <c r="K539" s="83"/>
    </row>
    <row r="540" spans="10:11">
      <c r="J540" s="83"/>
      <c r="K540" s="83"/>
    </row>
    <row r="541" spans="10:11">
      <c r="J541" s="83"/>
      <c r="K541" s="83"/>
    </row>
    <row r="542" spans="10:11">
      <c r="J542" s="83"/>
      <c r="K542" s="83"/>
    </row>
    <row r="543" spans="10:11">
      <c r="J543" s="83"/>
      <c r="K543" s="83"/>
    </row>
    <row r="544" spans="10:11">
      <c r="J544" s="83"/>
      <c r="K544" s="83"/>
    </row>
    <row r="545" spans="10:11">
      <c r="J545" s="83"/>
      <c r="K545" s="83"/>
    </row>
    <row r="546" spans="10:11">
      <c r="J546" s="83"/>
      <c r="K546" s="83"/>
    </row>
    <row r="547" spans="10:11">
      <c r="J547" s="83"/>
      <c r="K547" s="83"/>
    </row>
    <row r="548" spans="10:11">
      <c r="J548" s="83"/>
      <c r="K548" s="83"/>
    </row>
    <row r="549" spans="10:11">
      <c r="J549" s="83"/>
      <c r="K549" s="83"/>
    </row>
    <row r="550" spans="10:11">
      <c r="J550" s="83"/>
      <c r="K550" s="83"/>
    </row>
    <row r="551" spans="10:11">
      <c r="J551" s="83"/>
      <c r="K551" s="83"/>
    </row>
    <row r="552" spans="10:11">
      <c r="J552" s="83"/>
      <c r="K552" s="83"/>
    </row>
    <row r="553" spans="10:11">
      <c r="J553" s="83"/>
      <c r="K553" s="83"/>
    </row>
    <row r="554" spans="10:11">
      <c r="J554" s="83"/>
      <c r="K554" s="83"/>
    </row>
    <row r="555" spans="10:11">
      <c r="J555" s="83"/>
      <c r="K555" s="83"/>
    </row>
    <row r="556" spans="10:11">
      <c r="J556" s="83"/>
      <c r="K556" s="83"/>
    </row>
    <row r="557" spans="10:11">
      <c r="J557" s="83"/>
      <c r="K557" s="83"/>
    </row>
    <row r="558" spans="10:11">
      <c r="J558" s="83"/>
      <c r="K558" s="83"/>
    </row>
    <row r="559" spans="10:11">
      <c r="J559" s="83"/>
      <c r="K559" s="83"/>
    </row>
    <row r="560" spans="10:11">
      <c r="J560" s="83"/>
      <c r="K560" s="83"/>
    </row>
    <row r="561" spans="10:11">
      <c r="J561" s="83"/>
      <c r="K561" s="83"/>
    </row>
    <row r="562" spans="10:11">
      <c r="J562" s="83"/>
      <c r="K562" s="83"/>
    </row>
    <row r="563" spans="10:11">
      <c r="J563" s="83"/>
      <c r="K563" s="83"/>
    </row>
    <row r="564" spans="10:11">
      <c r="J564" s="83"/>
      <c r="K564" s="83"/>
    </row>
    <row r="565" spans="10:11">
      <c r="J565" s="83"/>
      <c r="K565" s="83"/>
    </row>
    <row r="566" spans="10:11">
      <c r="J566" s="83"/>
      <c r="K566" s="83"/>
    </row>
    <row r="567" spans="10:11">
      <c r="J567" s="83"/>
      <c r="K567" s="83"/>
    </row>
    <row r="568" spans="10:11">
      <c r="J568" s="83"/>
      <c r="K568" s="83"/>
    </row>
    <row r="569" spans="10:11">
      <c r="J569" s="83"/>
      <c r="K569" s="83"/>
    </row>
    <row r="570" spans="10:11">
      <c r="J570" s="83"/>
      <c r="K570" s="83"/>
    </row>
    <row r="571" spans="10:11">
      <c r="J571" s="83"/>
      <c r="K571" s="83"/>
    </row>
    <row r="572" spans="10:11">
      <c r="J572" s="83"/>
      <c r="K572" s="83"/>
    </row>
    <row r="573" spans="10:11">
      <c r="J573" s="83"/>
      <c r="K573" s="83"/>
    </row>
    <row r="574" spans="10:11">
      <c r="J574" s="83"/>
      <c r="K574" s="83"/>
    </row>
    <row r="575" spans="10:11">
      <c r="J575" s="83"/>
      <c r="K575" s="83"/>
    </row>
    <row r="576" spans="10:11">
      <c r="J576" s="83"/>
      <c r="K576" s="83"/>
    </row>
    <row r="577" spans="10:11">
      <c r="J577" s="83"/>
      <c r="K577" s="83"/>
    </row>
    <row r="578" spans="10:11">
      <c r="J578" s="83"/>
      <c r="K578" s="83"/>
    </row>
    <row r="579" spans="10:11">
      <c r="J579" s="83"/>
      <c r="K579" s="83"/>
    </row>
    <row r="580" spans="10:11">
      <c r="J580" s="83"/>
      <c r="K580" s="83"/>
    </row>
    <row r="581" spans="10:11">
      <c r="J581" s="83"/>
      <c r="K581" s="83"/>
    </row>
    <row r="582" spans="10:11">
      <c r="J582" s="83"/>
      <c r="K582" s="83"/>
    </row>
    <row r="583" spans="10:11">
      <c r="J583" s="83"/>
      <c r="K583" s="83"/>
    </row>
    <row r="584" spans="10:11">
      <c r="J584" s="83"/>
      <c r="K584" s="83"/>
    </row>
    <row r="585" spans="10:11">
      <c r="J585" s="83"/>
      <c r="K585" s="83"/>
    </row>
    <row r="586" spans="10:11">
      <c r="J586" s="83"/>
      <c r="K586" s="83"/>
    </row>
    <row r="587" spans="10:11">
      <c r="J587" s="83"/>
      <c r="K587" s="83"/>
    </row>
    <row r="588" spans="10:11">
      <c r="J588" s="83"/>
      <c r="K588" s="83"/>
    </row>
    <row r="589" spans="10:11">
      <c r="J589" s="83"/>
      <c r="K589" s="83"/>
    </row>
    <row r="590" spans="10:11">
      <c r="J590" s="83"/>
      <c r="K590" s="83"/>
    </row>
    <row r="591" spans="10:11">
      <c r="J591" s="83"/>
      <c r="K591" s="83"/>
    </row>
    <row r="592" spans="10:11">
      <c r="J592" s="83"/>
      <c r="K592" s="83"/>
    </row>
    <row r="593" spans="10:11">
      <c r="J593" s="83"/>
      <c r="K593" s="83"/>
    </row>
    <row r="594" spans="10:11">
      <c r="J594" s="83"/>
      <c r="K594" s="83"/>
    </row>
    <row r="595" spans="10:11">
      <c r="J595" s="83"/>
      <c r="K595" s="83"/>
    </row>
    <row r="596" spans="10:11">
      <c r="J596" s="83"/>
      <c r="K596" s="83"/>
    </row>
    <row r="597" spans="10:11">
      <c r="J597" s="83"/>
      <c r="K597" s="83"/>
    </row>
    <row r="598" spans="10:11">
      <c r="J598" s="83"/>
      <c r="K598" s="83"/>
    </row>
    <row r="599" spans="10:11">
      <c r="J599" s="83"/>
      <c r="K599" s="83"/>
    </row>
    <row r="600" spans="10:11">
      <c r="J600" s="83"/>
      <c r="K600" s="83"/>
    </row>
    <row r="601" spans="10:11">
      <c r="J601" s="83"/>
      <c r="K601" s="83"/>
    </row>
    <row r="602" spans="10:11">
      <c r="J602" s="83"/>
      <c r="K602" s="83"/>
    </row>
    <row r="603" spans="10:11">
      <c r="J603" s="83"/>
      <c r="K603" s="83"/>
    </row>
    <row r="604" spans="10:11">
      <c r="J604" s="83"/>
      <c r="K604" s="83"/>
    </row>
    <row r="605" spans="10:11">
      <c r="J605" s="83"/>
      <c r="K605" s="83"/>
    </row>
    <row r="606" spans="10:11">
      <c r="J606" s="83"/>
      <c r="K606" s="83"/>
    </row>
    <row r="607" spans="10:11">
      <c r="J607" s="83"/>
      <c r="K607" s="83"/>
    </row>
    <row r="608" spans="10:11">
      <c r="J608" s="83"/>
      <c r="K608" s="83"/>
    </row>
    <row r="609" spans="10:11">
      <c r="J609" s="83"/>
      <c r="K609" s="83"/>
    </row>
    <row r="610" spans="10:11">
      <c r="J610" s="83"/>
      <c r="K610" s="83"/>
    </row>
    <row r="611" spans="10:11">
      <c r="J611" s="83"/>
      <c r="K611" s="83"/>
    </row>
    <row r="612" spans="10:11">
      <c r="J612" s="83"/>
      <c r="K612" s="83"/>
    </row>
    <row r="613" spans="10:11">
      <c r="J613" s="83"/>
      <c r="K613" s="83"/>
    </row>
    <row r="614" spans="10:11">
      <c r="J614" s="83"/>
      <c r="K614" s="83"/>
    </row>
    <row r="615" spans="10:11">
      <c r="J615" s="83"/>
      <c r="K615" s="83"/>
    </row>
    <row r="616" spans="10:11">
      <c r="J616" s="83"/>
      <c r="K616" s="83"/>
    </row>
    <row r="617" spans="10:11">
      <c r="J617" s="83"/>
      <c r="K617" s="83"/>
    </row>
    <row r="618" spans="10:11">
      <c r="J618" s="83"/>
      <c r="K618" s="83"/>
    </row>
    <row r="619" spans="10:11">
      <c r="J619" s="83"/>
      <c r="K619" s="83"/>
    </row>
    <row r="620" spans="10:11">
      <c r="J620" s="83"/>
      <c r="K620" s="83"/>
    </row>
    <row r="621" spans="10:11">
      <c r="J621" s="83"/>
      <c r="K621" s="83"/>
    </row>
    <row r="622" spans="10:11">
      <c r="J622" s="83"/>
      <c r="K622" s="83"/>
    </row>
    <row r="623" spans="10:11">
      <c r="J623" s="83"/>
      <c r="K623" s="83"/>
    </row>
    <row r="624" spans="10:11">
      <c r="J624" s="83"/>
      <c r="K624" s="83"/>
    </row>
    <row r="625" spans="10:11">
      <c r="J625" s="83"/>
      <c r="K625" s="83"/>
    </row>
    <row r="626" spans="10:11">
      <c r="J626" s="83"/>
      <c r="K626" s="83"/>
    </row>
    <row r="627" spans="10:11">
      <c r="J627" s="83"/>
      <c r="K627" s="83"/>
    </row>
    <row r="628" spans="10:11">
      <c r="J628" s="83"/>
      <c r="K628" s="83"/>
    </row>
    <row r="629" spans="10:11">
      <c r="J629" s="83"/>
      <c r="K629" s="83"/>
    </row>
    <row r="630" spans="10:11">
      <c r="J630" s="83"/>
      <c r="K630" s="83"/>
    </row>
    <row r="631" spans="10:11">
      <c r="J631" s="83"/>
      <c r="K631" s="83"/>
    </row>
    <row r="632" spans="10:11">
      <c r="J632" s="83"/>
      <c r="K632" s="83"/>
    </row>
    <row r="633" spans="10:11">
      <c r="J633" s="83"/>
      <c r="K633" s="83"/>
    </row>
    <row r="634" spans="10:11">
      <c r="J634" s="83"/>
      <c r="K634" s="83"/>
    </row>
    <row r="635" spans="10:11">
      <c r="J635" s="83"/>
      <c r="K635" s="83"/>
    </row>
    <row r="636" spans="10:11">
      <c r="J636" s="83"/>
      <c r="K636" s="83"/>
    </row>
    <row r="637" spans="10:11">
      <c r="J637" s="83"/>
      <c r="K637" s="83"/>
    </row>
    <row r="638" spans="10:11">
      <c r="J638" s="83"/>
      <c r="K638" s="83"/>
    </row>
    <row r="639" spans="10:11">
      <c r="J639" s="83"/>
      <c r="K639" s="83"/>
    </row>
    <row r="640" spans="10:11">
      <c r="J640" s="83"/>
      <c r="K640" s="83"/>
    </row>
    <row r="641" spans="10:11">
      <c r="J641" s="83"/>
      <c r="K641" s="83"/>
    </row>
    <row r="642" spans="10:11">
      <c r="J642" s="83"/>
      <c r="K642" s="83"/>
    </row>
    <row r="643" spans="10:11">
      <c r="J643" s="83"/>
      <c r="K643" s="83"/>
    </row>
    <row r="644" spans="10:11">
      <c r="J644" s="83"/>
      <c r="K644" s="83"/>
    </row>
    <row r="645" spans="10:11">
      <c r="J645" s="83"/>
      <c r="K645" s="83"/>
    </row>
    <row r="646" spans="10:11">
      <c r="J646" s="83"/>
      <c r="K646" s="83"/>
    </row>
    <row r="647" spans="10:11">
      <c r="J647" s="83"/>
      <c r="K647" s="83"/>
    </row>
    <row r="648" spans="10:11">
      <c r="J648" s="83"/>
      <c r="K648" s="83"/>
    </row>
    <row r="649" spans="10:11">
      <c r="J649" s="83"/>
      <c r="K649" s="83"/>
    </row>
    <row r="650" spans="10:11">
      <c r="J650" s="83"/>
      <c r="K650" s="83"/>
    </row>
    <row r="651" spans="10:11">
      <c r="J651" s="83"/>
      <c r="K651" s="83"/>
    </row>
    <row r="652" spans="10:11">
      <c r="J652" s="83"/>
      <c r="K652" s="83"/>
    </row>
    <row r="653" spans="10:11">
      <c r="J653" s="83"/>
      <c r="K653" s="83"/>
    </row>
    <row r="654" spans="10:11">
      <c r="J654" s="83"/>
      <c r="K654" s="83"/>
    </row>
    <row r="655" spans="10:11">
      <c r="J655" s="83"/>
      <c r="K655" s="83"/>
    </row>
    <row r="656" spans="10:11">
      <c r="J656" s="83"/>
      <c r="K656" s="83"/>
    </row>
    <row r="657" spans="10:11">
      <c r="J657" s="83"/>
      <c r="K657" s="83"/>
    </row>
    <row r="658" spans="10:11">
      <c r="J658" s="83"/>
      <c r="K658" s="83"/>
    </row>
    <row r="659" spans="10:11">
      <c r="J659" s="83"/>
      <c r="K659" s="83"/>
    </row>
    <row r="660" spans="10:11">
      <c r="J660" s="83"/>
      <c r="K660" s="83"/>
    </row>
    <row r="661" spans="10:11">
      <c r="J661" s="83"/>
      <c r="K661" s="83"/>
    </row>
    <row r="662" spans="10:11">
      <c r="J662" s="83"/>
      <c r="K662" s="83"/>
    </row>
    <row r="663" spans="10:11">
      <c r="J663" s="83"/>
      <c r="K663" s="83"/>
    </row>
    <row r="664" spans="10:11">
      <c r="J664" s="83"/>
      <c r="K664" s="83"/>
    </row>
    <row r="665" spans="10:11">
      <c r="J665" s="83"/>
      <c r="K665" s="83"/>
    </row>
    <row r="666" spans="10:11">
      <c r="J666" s="83"/>
      <c r="K666" s="83"/>
    </row>
    <row r="667" spans="10:11">
      <c r="J667" s="83"/>
      <c r="K667" s="83"/>
    </row>
    <row r="668" spans="10:11">
      <c r="J668" s="83"/>
      <c r="K668" s="83"/>
    </row>
    <row r="669" spans="10:11">
      <c r="J669" s="83"/>
      <c r="K669" s="83"/>
    </row>
    <row r="670" spans="10:11">
      <c r="J670" s="83"/>
      <c r="K670" s="83"/>
    </row>
    <row r="671" spans="10:11">
      <c r="J671" s="83"/>
      <c r="K671" s="83"/>
    </row>
    <row r="672" spans="10:11">
      <c r="J672" s="83"/>
      <c r="K672" s="83"/>
    </row>
    <row r="673" spans="10:11">
      <c r="J673" s="83"/>
      <c r="K673" s="83"/>
    </row>
    <row r="674" spans="10:11">
      <c r="J674" s="83"/>
      <c r="K674" s="83"/>
    </row>
    <row r="675" spans="10:11">
      <c r="J675" s="83"/>
      <c r="K675" s="83"/>
    </row>
    <row r="676" spans="10:11">
      <c r="J676" s="83"/>
      <c r="K676" s="83"/>
    </row>
    <row r="677" spans="10:11">
      <c r="J677" s="83"/>
      <c r="K677" s="83"/>
    </row>
    <row r="678" spans="10:11">
      <c r="J678" s="83"/>
      <c r="K678" s="83"/>
    </row>
    <row r="679" spans="10:11">
      <c r="J679" s="83"/>
      <c r="K679" s="83"/>
    </row>
    <row r="680" spans="10:11">
      <c r="J680" s="83"/>
      <c r="K680" s="83"/>
    </row>
    <row r="681" spans="10:11">
      <c r="J681" s="83"/>
      <c r="K681" s="83"/>
    </row>
    <row r="682" spans="10:11">
      <c r="J682" s="83"/>
      <c r="K682" s="83"/>
    </row>
    <row r="683" spans="10:11">
      <c r="J683" s="83"/>
      <c r="K683" s="83"/>
    </row>
    <row r="684" spans="10:11">
      <c r="J684" s="83"/>
      <c r="K684" s="83"/>
    </row>
    <row r="685" spans="10:11">
      <c r="J685" s="83"/>
      <c r="K685" s="83"/>
    </row>
    <row r="686" spans="10:11">
      <c r="J686" s="83"/>
      <c r="K686" s="83"/>
    </row>
    <row r="687" spans="10:11">
      <c r="J687" s="83"/>
      <c r="K687" s="83"/>
    </row>
    <row r="688" spans="10:11">
      <c r="J688" s="83"/>
      <c r="K688" s="83"/>
    </row>
    <row r="689" spans="10:11">
      <c r="J689" s="83"/>
      <c r="K689" s="83"/>
    </row>
    <row r="690" spans="10:11">
      <c r="J690" s="83"/>
      <c r="K690" s="83"/>
    </row>
    <row r="691" spans="10:11">
      <c r="J691" s="83"/>
      <c r="K691" s="83"/>
    </row>
    <row r="692" spans="10:11">
      <c r="J692" s="83"/>
      <c r="K692" s="83"/>
    </row>
    <row r="693" spans="10:11">
      <c r="J693" s="83"/>
      <c r="K693" s="83"/>
    </row>
    <row r="694" spans="10:11">
      <c r="J694" s="83"/>
      <c r="K694" s="83"/>
    </row>
    <row r="695" spans="10:11">
      <c r="J695" s="83"/>
      <c r="K695" s="83"/>
    </row>
    <row r="696" spans="10:11">
      <c r="J696" s="83"/>
      <c r="K696" s="83"/>
    </row>
    <row r="697" spans="10:11">
      <c r="J697" s="83"/>
      <c r="K697" s="83"/>
    </row>
    <row r="698" spans="10:11">
      <c r="J698" s="83"/>
      <c r="K698" s="83"/>
    </row>
    <row r="699" spans="10:11">
      <c r="J699" s="83"/>
      <c r="K699" s="83"/>
    </row>
    <row r="700" spans="10:11">
      <c r="J700" s="83"/>
      <c r="K700" s="83"/>
    </row>
    <row r="701" spans="10:11">
      <c r="J701" s="83"/>
      <c r="K701" s="83"/>
    </row>
    <row r="702" spans="10:11">
      <c r="J702" s="83"/>
      <c r="K702" s="83"/>
    </row>
    <row r="703" spans="10:11">
      <c r="J703" s="83"/>
      <c r="K703" s="83"/>
    </row>
    <row r="704" spans="10:11">
      <c r="J704" s="83"/>
      <c r="K704" s="83"/>
    </row>
    <row r="705" spans="10:11">
      <c r="J705" s="83"/>
      <c r="K705" s="83"/>
    </row>
    <row r="706" spans="10:11">
      <c r="J706" s="83"/>
      <c r="K706" s="83"/>
    </row>
    <row r="707" spans="10:11">
      <c r="J707" s="83"/>
      <c r="K707" s="83"/>
    </row>
    <row r="708" spans="10:11">
      <c r="J708" s="83"/>
      <c r="K708" s="83"/>
    </row>
    <row r="709" spans="10:11">
      <c r="J709" s="83"/>
      <c r="K709" s="83"/>
    </row>
    <row r="710" spans="10:11">
      <c r="J710" s="83"/>
      <c r="K710" s="83"/>
    </row>
    <row r="711" spans="10:11">
      <c r="J711" s="83"/>
      <c r="K711" s="83"/>
    </row>
    <row r="712" spans="10:11">
      <c r="J712" s="83"/>
      <c r="K712" s="83"/>
    </row>
    <row r="713" spans="10:11">
      <c r="J713" s="83"/>
      <c r="K713" s="83"/>
    </row>
    <row r="714" spans="10:11">
      <c r="J714" s="83"/>
      <c r="K714" s="83"/>
    </row>
    <row r="715" spans="10:11">
      <c r="J715" s="83"/>
      <c r="K715" s="83"/>
    </row>
    <row r="716" spans="10:11">
      <c r="J716" s="83"/>
      <c r="K716" s="83"/>
    </row>
    <row r="717" spans="10:11">
      <c r="J717" s="83"/>
      <c r="K717" s="83"/>
    </row>
    <row r="718" spans="10:11">
      <c r="J718" s="83"/>
      <c r="K718" s="83"/>
    </row>
    <row r="719" spans="10:11">
      <c r="J719" s="83"/>
      <c r="K719" s="83"/>
    </row>
    <row r="720" spans="10:11">
      <c r="J720" s="83"/>
      <c r="K720" s="83"/>
    </row>
    <row r="721" spans="10:11">
      <c r="J721" s="83"/>
      <c r="K721" s="83"/>
    </row>
    <row r="722" spans="10:11">
      <c r="J722" s="83"/>
      <c r="K722" s="83"/>
    </row>
    <row r="723" spans="10:11">
      <c r="J723" s="83"/>
      <c r="K723" s="83"/>
    </row>
    <row r="724" spans="10:11">
      <c r="J724" s="83"/>
      <c r="K724" s="83"/>
    </row>
    <row r="725" spans="10:11">
      <c r="J725" s="83"/>
      <c r="K725" s="83"/>
    </row>
    <row r="726" spans="10:11">
      <c r="J726" s="83"/>
      <c r="K726" s="83"/>
    </row>
    <row r="727" spans="10:11">
      <c r="J727" s="83"/>
      <c r="K727" s="83"/>
    </row>
    <row r="728" spans="10:11">
      <c r="J728" s="83"/>
      <c r="K728" s="83"/>
    </row>
    <row r="729" spans="10:11">
      <c r="J729" s="83"/>
      <c r="K729" s="83"/>
    </row>
    <row r="730" spans="10:11">
      <c r="J730" s="83"/>
      <c r="K730" s="83"/>
    </row>
    <row r="731" spans="10:11">
      <c r="J731" s="83"/>
      <c r="K731" s="83"/>
    </row>
    <row r="732" spans="10:11">
      <c r="J732" s="83"/>
      <c r="K732" s="83"/>
    </row>
    <row r="733" spans="10:11">
      <c r="J733" s="83"/>
      <c r="K733" s="83"/>
    </row>
    <row r="734" spans="10:11">
      <c r="J734" s="83"/>
      <c r="K734" s="83"/>
    </row>
    <row r="735" spans="10:11">
      <c r="J735" s="83"/>
      <c r="K735" s="83"/>
    </row>
    <row r="736" spans="10:11">
      <c r="J736" s="83"/>
      <c r="K736" s="83"/>
    </row>
    <row r="737" spans="10:11">
      <c r="J737" s="83"/>
      <c r="K737" s="83"/>
    </row>
    <row r="738" spans="10:11">
      <c r="J738" s="83"/>
      <c r="K738" s="83"/>
    </row>
    <row r="739" spans="10:11">
      <c r="J739" s="83"/>
      <c r="K739" s="83"/>
    </row>
    <row r="740" spans="10:11">
      <c r="J740" s="83"/>
      <c r="K740" s="83"/>
    </row>
    <row r="741" spans="10:11">
      <c r="J741" s="83"/>
      <c r="K741" s="83"/>
    </row>
    <row r="742" spans="10:11">
      <c r="J742" s="83"/>
      <c r="K742" s="83"/>
    </row>
    <row r="743" spans="10:11">
      <c r="J743" s="83"/>
      <c r="K743" s="83"/>
    </row>
    <row r="744" spans="10:11">
      <c r="J744" s="83"/>
      <c r="K744" s="83"/>
    </row>
    <row r="745" spans="10:11">
      <c r="J745" s="83"/>
      <c r="K745" s="83"/>
    </row>
    <row r="746" spans="10:11">
      <c r="J746" s="83"/>
      <c r="K746" s="83"/>
    </row>
    <row r="747" spans="10:11">
      <c r="J747" s="83"/>
      <c r="K747" s="83"/>
    </row>
    <row r="748" spans="10:11">
      <c r="J748" s="83"/>
      <c r="K748" s="83"/>
    </row>
    <row r="749" spans="10:11">
      <c r="J749" s="83"/>
      <c r="K749" s="83"/>
    </row>
    <row r="750" spans="10:11">
      <c r="J750" s="83"/>
      <c r="K750" s="83"/>
    </row>
    <row r="751" spans="10:11">
      <c r="J751" s="83"/>
      <c r="K751" s="83"/>
    </row>
    <row r="752" spans="10:11">
      <c r="J752" s="83"/>
      <c r="K752" s="83"/>
    </row>
    <row r="753" spans="10:11">
      <c r="J753" s="83"/>
      <c r="K753" s="83"/>
    </row>
    <row r="754" spans="10:11">
      <c r="J754" s="83"/>
      <c r="K754" s="83"/>
    </row>
    <row r="755" spans="10:11">
      <c r="J755" s="83"/>
      <c r="K755" s="83"/>
    </row>
    <row r="756" spans="10:11">
      <c r="J756" s="83"/>
      <c r="K756" s="83"/>
    </row>
    <row r="757" spans="10:11">
      <c r="J757" s="83"/>
      <c r="K757" s="83"/>
    </row>
    <row r="758" spans="10:11">
      <c r="J758" s="83"/>
      <c r="K758" s="83"/>
    </row>
    <row r="759" spans="10:11">
      <c r="J759" s="83"/>
      <c r="K759" s="83"/>
    </row>
    <row r="760" spans="10:11">
      <c r="J760" s="83"/>
      <c r="K760" s="83"/>
    </row>
    <row r="761" spans="10:11">
      <c r="J761" s="83"/>
      <c r="K761" s="83"/>
    </row>
    <row r="762" spans="10:11">
      <c r="J762" s="83"/>
      <c r="K762" s="83"/>
    </row>
    <row r="763" spans="10:11">
      <c r="J763" s="83"/>
      <c r="K763" s="83"/>
    </row>
    <row r="764" spans="10:11">
      <c r="J764" s="83"/>
      <c r="K764" s="83"/>
    </row>
    <row r="765" spans="10:11">
      <c r="J765" s="83"/>
      <c r="K765" s="83"/>
    </row>
    <row r="766" spans="10:11">
      <c r="J766" s="83"/>
      <c r="K766" s="83"/>
    </row>
    <row r="767" spans="10:11">
      <c r="J767" s="83"/>
      <c r="K767" s="83"/>
    </row>
    <row r="768" spans="10:11">
      <c r="J768" s="83"/>
      <c r="K768" s="83"/>
    </row>
    <row r="769" spans="10:11">
      <c r="J769" s="83"/>
      <c r="K769" s="83"/>
    </row>
    <row r="770" spans="10:11">
      <c r="J770" s="83"/>
      <c r="K770" s="83"/>
    </row>
    <row r="771" spans="10:11">
      <c r="J771" s="83"/>
      <c r="K771" s="83"/>
    </row>
    <row r="772" spans="10:11">
      <c r="J772" s="83"/>
      <c r="K772" s="83"/>
    </row>
    <row r="773" spans="10:11">
      <c r="J773" s="83"/>
      <c r="K773" s="83"/>
    </row>
    <row r="774" spans="10:11">
      <c r="J774" s="83"/>
      <c r="K774" s="83"/>
    </row>
    <row r="775" spans="10:11">
      <c r="J775" s="83"/>
      <c r="K775" s="83"/>
    </row>
    <row r="776" spans="10:11">
      <c r="J776" s="83"/>
      <c r="K776" s="83"/>
    </row>
    <row r="777" spans="10:11">
      <c r="J777" s="83"/>
      <c r="K777" s="83"/>
    </row>
    <row r="778" spans="10:11">
      <c r="J778" s="83"/>
      <c r="K778" s="83"/>
    </row>
    <row r="779" spans="10:11">
      <c r="J779" s="83"/>
      <c r="K779" s="83"/>
    </row>
    <row r="780" spans="10:11">
      <c r="J780" s="83"/>
      <c r="K780" s="83"/>
    </row>
    <row r="781" spans="10:11">
      <c r="J781" s="83"/>
      <c r="K781" s="83"/>
    </row>
    <row r="782" spans="10:11">
      <c r="J782" s="83"/>
      <c r="K782" s="83"/>
    </row>
    <row r="783" spans="10:11">
      <c r="J783" s="83"/>
      <c r="K783" s="83"/>
    </row>
    <row r="784" spans="10:11">
      <c r="J784" s="83"/>
      <c r="K784" s="83"/>
    </row>
    <row r="785" spans="10:11">
      <c r="J785" s="83"/>
      <c r="K785" s="83"/>
    </row>
    <row r="786" spans="10:11">
      <c r="J786" s="83"/>
      <c r="K786" s="83"/>
    </row>
    <row r="787" spans="10:11">
      <c r="J787" s="83"/>
      <c r="K787" s="83"/>
    </row>
    <row r="788" spans="10:11">
      <c r="J788" s="83"/>
      <c r="K788" s="83"/>
    </row>
    <row r="789" spans="10:11">
      <c r="J789" s="83"/>
      <c r="K789" s="83"/>
    </row>
    <row r="790" spans="10:11">
      <c r="J790" s="83"/>
      <c r="K790" s="83"/>
    </row>
    <row r="791" spans="10:11">
      <c r="J791" s="83"/>
      <c r="K791" s="83"/>
    </row>
    <row r="792" spans="10:11">
      <c r="J792" s="83"/>
      <c r="K792" s="83"/>
    </row>
    <row r="793" spans="10:11">
      <c r="J793" s="83"/>
      <c r="K793" s="83"/>
    </row>
    <row r="794" spans="10:11">
      <c r="J794" s="83"/>
      <c r="K794" s="83"/>
    </row>
    <row r="795" spans="10:11">
      <c r="J795" s="83"/>
      <c r="K795" s="83"/>
    </row>
    <row r="796" spans="10:11">
      <c r="J796" s="83"/>
      <c r="K796" s="83"/>
    </row>
    <row r="797" spans="10:11">
      <c r="J797" s="83"/>
      <c r="K797" s="83"/>
    </row>
    <row r="798" spans="10:11">
      <c r="J798" s="83"/>
      <c r="K798" s="83"/>
    </row>
    <row r="799" spans="10:11">
      <c r="J799" s="83"/>
      <c r="K799" s="83"/>
    </row>
    <row r="800" spans="10:11">
      <c r="J800" s="83"/>
      <c r="K800" s="83"/>
    </row>
    <row r="801" spans="10:11">
      <c r="J801" s="83"/>
      <c r="K801" s="83"/>
    </row>
    <row r="802" spans="10:11">
      <c r="J802" s="83"/>
      <c r="K802" s="83"/>
    </row>
    <row r="803" spans="10:11">
      <c r="J803" s="83"/>
      <c r="K803" s="83"/>
    </row>
    <row r="804" spans="10:11">
      <c r="J804" s="83"/>
      <c r="K804" s="83"/>
    </row>
    <row r="805" spans="10:11">
      <c r="J805" s="83"/>
      <c r="K805" s="83"/>
    </row>
    <row r="806" spans="10:11">
      <c r="J806" s="83"/>
      <c r="K806" s="83"/>
    </row>
    <row r="807" spans="10:11">
      <c r="J807" s="83"/>
      <c r="K807" s="83"/>
    </row>
    <row r="808" spans="10:11">
      <c r="J808" s="83"/>
      <c r="K808" s="83"/>
    </row>
    <row r="809" spans="10:11">
      <c r="J809" s="83"/>
      <c r="K809" s="83"/>
    </row>
    <row r="810" spans="10:11">
      <c r="J810" s="83"/>
      <c r="K810" s="83"/>
    </row>
    <row r="811" spans="10:11">
      <c r="J811" s="83"/>
      <c r="K811" s="83"/>
    </row>
    <row r="812" spans="10:11">
      <c r="J812" s="83"/>
      <c r="K812" s="83"/>
    </row>
    <row r="813" spans="10:11">
      <c r="J813" s="83"/>
      <c r="K813" s="83"/>
    </row>
    <row r="814" spans="10:11">
      <c r="J814" s="83"/>
      <c r="K814" s="83"/>
    </row>
    <row r="815" spans="10:11">
      <c r="J815" s="83"/>
      <c r="K815" s="83"/>
    </row>
    <row r="816" spans="10:11">
      <c r="J816" s="83"/>
      <c r="K816" s="83"/>
    </row>
    <row r="817" spans="10:11">
      <c r="J817" s="83"/>
      <c r="K817" s="83"/>
    </row>
    <row r="818" spans="10:11">
      <c r="J818" s="83"/>
      <c r="K818" s="83"/>
    </row>
    <row r="819" spans="10:11">
      <c r="J819" s="83"/>
      <c r="K819" s="83"/>
    </row>
    <row r="820" spans="10:11">
      <c r="J820" s="83"/>
      <c r="K820" s="83"/>
    </row>
    <row r="821" spans="10:11">
      <c r="J821" s="83"/>
      <c r="K821" s="83"/>
    </row>
    <row r="822" spans="10:11">
      <c r="J822" s="83"/>
      <c r="K822" s="83"/>
    </row>
    <row r="823" spans="10:11">
      <c r="J823" s="83"/>
      <c r="K823" s="83"/>
    </row>
    <row r="824" spans="10:11">
      <c r="J824" s="83"/>
      <c r="K824" s="83"/>
    </row>
    <row r="825" spans="10:11">
      <c r="J825" s="83"/>
      <c r="K825" s="83"/>
    </row>
    <row r="826" spans="10:11">
      <c r="J826" s="83"/>
      <c r="K826" s="83"/>
    </row>
    <row r="827" spans="10:11">
      <c r="J827" s="83"/>
      <c r="K827" s="83"/>
    </row>
    <row r="828" spans="10:11">
      <c r="J828" s="83"/>
      <c r="K828" s="83"/>
    </row>
    <row r="829" spans="10:11">
      <c r="J829" s="83"/>
      <c r="K829" s="83"/>
    </row>
    <row r="830" spans="10:11">
      <c r="J830" s="83"/>
      <c r="K830" s="83"/>
    </row>
    <row r="831" spans="10:11">
      <c r="J831" s="83"/>
      <c r="K831" s="83"/>
    </row>
    <row r="832" spans="10:11">
      <c r="J832" s="83"/>
      <c r="K832" s="83"/>
    </row>
    <row r="833" spans="10:11">
      <c r="J833" s="83"/>
      <c r="K833" s="83"/>
    </row>
    <row r="834" spans="10:11">
      <c r="J834" s="83"/>
      <c r="K834" s="83"/>
    </row>
    <row r="835" spans="10:11">
      <c r="J835" s="83"/>
      <c r="K835" s="83"/>
    </row>
    <row r="836" spans="10:11">
      <c r="J836" s="83"/>
      <c r="K836" s="83"/>
    </row>
    <row r="837" spans="10:11">
      <c r="J837" s="83"/>
      <c r="K837" s="83"/>
    </row>
    <row r="838" spans="10:11">
      <c r="J838" s="83"/>
      <c r="K838" s="83"/>
    </row>
    <row r="839" spans="10:11">
      <c r="J839" s="83"/>
      <c r="K839" s="83"/>
    </row>
    <row r="840" spans="10:11">
      <c r="J840" s="83"/>
      <c r="K840" s="83"/>
    </row>
    <row r="841" spans="10:11">
      <c r="J841" s="83"/>
      <c r="K841" s="83"/>
    </row>
    <row r="842" spans="10:11">
      <c r="J842" s="83"/>
      <c r="K842" s="83"/>
    </row>
    <row r="843" spans="10:11">
      <c r="J843" s="83"/>
      <c r="K843" s="83"/>
    </row>
    <row r="844" spans="10:11">
      <c r="J844" s="83"/>
      <c r="K844" s="83"/>
    </row>
    <row r="845" spans="10:11">
      <c r="J845" s="83"/>
      <c r="K845" s="83"/>
    </row>
    <row r="846" spans="10:11">
      <c r="J846" s="83"/>
      <c r="K846" s="83"/>
    </row>
    <row r="847" spans="10:11">
      <c r="J847" s="83"/>
      <c r="K847" s="83"/>
    </row>
    <row r="848" spans="10:11">
      <c r="J848" s="83"/>
      <c r="K848" s="83"/>
    </row>
    <row r="849" spans="10:11">
      <c r="J849" s="83"/>
      <c r="K849" s="83"/>
    </row>
    <row r="850" spans="10:11">
      <c r="J850" s="83"/>
      <c r="K850" s="83"/>
    </row>
    <row r="851" spans="10:11">
      <c r="J851" s="83"/>
      <c r="K851" s="83"/>
    </row>
    <row r="852" spans="10:11">
      <c r="J852" s="83"/>
      <c r="K852" s="83"/>
    </row>
    <row r="853" spans="10:11">
      <c r="J853" s="83"/>
      <c r="K853" s="83"/>
    </row>
    <row r="854" spans="10:11">
      <c r="J854" s="83"/>
      <c r="K854" s="83"/>
    </row>
    <row r="855" spans="10:11">
      <c r="J855" s="83"/>
      <c r="K855" s="83"/>
    </row>
    <row r="856" spans="10:11">
      <c r="J856" s="83"/>
      <c r="K856" s="83"/>
    </row>
    <row r="857" spans="10:11">
      <c r="J857" s="83"/>
      <c r="K857" s="83"/>
    </row>
    <row r="858" spans="10:11">
      <c r="J858" s="83"/>
      <c r="K858" s="83"/>
    </row>
    <row r="859" spans="10:11">
      <c r="J859" s="83"/>
      <c r="K859" s="83"/>
    </row>
    <row r="860" spans="10:11">
      <c r="J860" s="83"/>
      <c r="K860" s="83"/>
    </row>
    <row r="861" spans="10:11">
      <c r="J861" s="83"/>
      <c r="K861" s="83"/>
    </row>
    <row r="862" spans="10:11">
      <c r="J862" s="83"/>
      <c r="K862" s="83"/>
    </row>
    <row r="863" spans="10:11">
      <c r="J863" s="83"/>
      <c r="K863" s="83"/>
    </row>
    <row r="864" spans="10:11">
      <c r="J864" s="83"/>
      <c r="K864" s="83"/>
    </row>
    <row r="865" spans="10:11">
      <c r="J865" s="83"/>
      <c r="K865" s="83"/>
    </row>
    <row r="866" spans="10:11">
      <c r="J866" s="83"/>
      <c r="K866" s="83"/>
    </row>
    <row r="867" spans="10:11">
      <c r="J867" s="83"/>
      <c r="K867" s="83"/>
    </row>
    <row r="868" spans="10:11">
      <c r="J868" s="83"/>
      <c r="K868" s="83"/>
    </row>
    <row r="869" spans="10:11">
      <c r="J869" s="83"/>
      <c r="K869" s="83"/>
    </row>
    <row r="870" spans="10:11">
      <c r="J870" s="83"/>
      <c r="K870" s="83"/>
    </row>
    <row r="871" spans="10:11">
      <c r="J871" s="83"/>
      <c r="K871" s="83"/>
    </row>
    <row r="872" spans="10:11">
      <c r="J872" s="83"/>
      <c r="K872" s="83"/>
    </row>
    <row r="873" spans="10:11">
      <c r="J873" s="83"/>
      <c r="K873" s="83"/>
    </row>
    <row r="874" spans="10:11">
      <c r="J874" s="83"/>
      <c r="K874" s="83"/>
    </row>
    <row r="875" spans="10:11">
      <c r="J875" s="83"/>
      <c r="K875" s="83"/>
    </row>
    <row r="876" spans="10:11">
      <c r="J876" s="83"/>
      <c r="K876" s="83"/>
    </row>
    <row r="877" spans="10:11">
      <c r="J877" s="83"/>
      <c r="K877" s="83"/>
    </row>
    <row r="878" spans="10:11">
      <c r="J878" s="83"/>
      <c r="K878" s="83"/>
    </row>
    <row r="879" spans="10:11">
      <c r="J879" s="83"/>
      <c r="K879" s="83"/>
    </row>
    <row r="880" spans="10:11">
      <c r="J880" s="83"/>
      <c r="K880" s="83"/>
    </row>
    <row r="881" spans="10:11">
      <c r="J881" s="83"/>
      <c r="K881" s="83"/>
    </row>
    <row r="882" spans="10:11">
      <c r="J882" s="83"/>
      <c r="K882" s="83"/>
    </row>
    <row r="883" spans="10:11">
      <c r="J883" s="83"/>
      <c r="K883" s="83"/>
    </row>
    <row r="884" spans="10:11">
      <c r="J884" s="83"/>
      <c r="K884" s="83"/>
    </row>
    <row r="885" spans="10:11">
      <c r="J885" s="83"/>
      <c r="K885" s="83"/>
    </row>
    <row r="886" spans="10:11">
      <c r="J886" s="83"/>
      <c r="K886" s="83"/>
    </row>
    <row r="887" spans="10:11">
      <c r="J887" s="83"/>
      <c r="K887" s="83"/>
    </row>
    <row r="888" spans="10:11">
      <c r="J888" s="83"/>
      <c r="K888" s="83"/>
    </row>
    <row r="889" spans="10:11">
      <c r="J889" s="83"/>
      <c r="K889" s="83"/>
    </row>
    <row r="890" spans="10:11">
      <c r="J890" s="83"/>
      <c r="K890" s="83"/>
    </row>
    <row r="891" spans="10:11">
      <c r="J891" s="83"/>
      <c r="K891" s="83"/>
    </row>
    <row r="892" spans="10:11">
      <c r="J892" s="83"/>
      <c r="K892" s="83"/>
    </row>
    <row r="893" spans="10:11">
      <c r="J893" s="83"/>
      <c r="K893" s="83"/>
    </row>
    <row r="894" spans="10:11">
      <c r="J894" s="83"/>
      <c r="K894" s="83"/>
    </row>
    <row r="895" spans="10:11">
      <c r="J895" s="83"/>
      <c r="K895" s="83"/>
    </row>
    <row r="896" spans="10:11">
      <c r="J896" s="83"/>
      <c r="K896" s="83"/>
    </row>
    <row r="897" spans="10:11">
      <c r="J897" s="83"/>
      <c r="K897" s="83"/>
    </row>
    <row r="898" spans="10:11">
      <c r="J898" s="83"/>
      <c r="K898" s="83"/>
    </row>
    <row r="899" spans="10:11">
      <c r="J899" s="83"/>
      <c r="K899" s="83"/>
    </row>
    <row r="900" spans="10:11">
      <c r="J900" s="83"/>
      <c r="K900" s="83"/>
    </row>
    <row r="901" spans="10:11">
      <c r="J901" s="83"/>
      <c r="K901" s="83"/>
    </row>
    <row r="902" spans="10:11">
      <c r="J902" s="83"/>
      <c r="K902" s="83"/>
    </row>
    <row r="903" spans="10:11">
      <c r="J903" s="83"/>
      <c r="K903" s="83"/>
    </row>
    <row r="904" spans="10:11">
      <c r="J904" s="83"/>
      <c r="K904" s="83"/>
    </row>
    <row r="905" spans="10:11">
      <c r="J905" s="83"/>
      <c r="K905" s="83"/>
    </row>
    <row r="906" spans="10:11">
      <c r="J906" s="83"/>
      <c r="K906" s="83"/>
    </row>
    <row r="907" spans="10:11">
      <c r="J907" s="83"/>
      <c r="K907" s="83"/>
    </row>
    <row r="908" spans="10:11">
      <c r="J908" s="83"/>
      <c r="K908" s="83"/>
    </row>
    <row r="909" spans="10:11">
      <c r="J909" s="83"/>
      <c r="K909" s="83"/>
    </row>
    <row r="910" spans="10:11">
      <c r="J910" s="83"/>
      <c r="K910" s="83"/>
    </row>
    <row r="911" spans="10:11">
      <c r="J911" s="83"/>
      <c r="K911" s="83"/>
    </row>
    <row r="912" spans="10:11">
      <c r="J912" s="83"/>
      <c r="K912" s="83"/>
    </row>
    <row r="913" spans="10:11">
      <c r="J913" s="83"/>
      <c r="K913" s="83"/>
    </row>
    <row r="914" spans="10:11">
      <c r="J914" s="83"/>
      <c r="K914" s="83"/>
    </row>
    <row r="915" spans="10:11">
      <c r="J915" s="83"/>
      <c r="K915" s="83"/>
    </row>
    <row r="916" spans="10:11">
      <c r="J916" s="83"/>
      <c r="K916" s="83"/>
    </row>
    <row r="917" spans="10:11">
      <c r="J917" s="83"/>
      <c r="K917" s="83"/>
    </row>
    <row r="918" spans="10:11">
      <c r="J918" s="83"/>
      <c r="K918" s="83"/>
    </row>
    <row r="919" spans="10:11">
      <c r="J919" s="83"/>
      <c r="K919" s="83"/>
    </row>
    <row r="920" spans="10:11">
      <c r="J920" s="83"/>
      <c r="K920" s="83"/>
    </row>
    <row r="921" spans="10:11">
      <c r="J921" s="83"/>
      <c r="K921" s="83"/>
    </row>
    <row r="922" spans="10:11">
      <c r="J922" s="83"/>
      <c r="K922" s="83"/>
    </row>
    <row r="923" spans="10:11">
      <c r="J923" s="83"/>
      <c r="K923" s="83"/>
    </row>
    <row r="924" spans="10:11">
      <c r="J924" s="83"/>
      <c r="K924" s="83"/>
    </row>
    <row r="925" spans="10:11">
      <c r="J925" s="83"/>
      <c r="K925" s="83"/>
    </row>
    <row r="926" spans="10:11">
      <c r="J926" s="83"/>
      <c r="K926" s="83"/>
    </row>
    <row r="927" spans="10:11">
      <c r="J927" s="83"/>
      <c r="K927" s="83"/>
    </row>
    <row r="928" spans="10:11">
      <c r="J928" s="83"/>
      <c r="K928" s="83"/>
    </row>
    <row r="929" spans="10:11">
      <c r="J929" s="83"/>
      <c r="K929" s="83"/>
    </row>
    <row r="930" spans="10:11">
      <c r="J930" s="83"/>
      <c r="K930" s="83"/>
    </row>
    <row r="931" spans="10:11">
      <c r="J931" s="83"/>
      <c r="K931" s="83"/>
    </row>
    <row r="932" spans="10:11">
      <c r="J932" s="83"/>
      <c r="K932" s="83"/>
    </row>
    <row r="933" spans="10:11">
      <c r="J933" s="83"/>
      <c r="K933" s="83"/>
    </row>
    <row r="934" spans="10:11">
      <c r="J934" s="83"/>
      <c r="K934" s="83"/>
    </row>
    <row r="935" spans="10:11">
      <c r="J935" s="83"/>
      <c r="K935" s="83"/>
    </row>
    <row r="936" spans="10:11">
      <c r="J936" s="83"/>
      <c r="K936" s="83"/>
    </row>
    <row r="937" spans="10:11">
      <c r="J937" s="83"/>
      <c r="K937" s="83"/>
    </row>
    <row r="938" spans="10:11">
      <c r="J938" s="83"/>
      <c r="K938" s="83"/>
    </row>
    <row r="939" spans="10:11">
      <c r="J939" s="83"/>
      <c r="K939" s="83"/>
    </row>
    <row r="940" spans="10:11">
      <c r="J940" s="83"/>
      <c r="K940" s="83"/>
    </row>
    <row r="941" spans="10:11">
      <c r="J941" s="83"/>
      <c r="K941" s="83"/>
    </row>
    <row r="942" spans="10:11">
      <c r="J942" s="83"/>
      <c r="K942" s="83"/>
    </row>
    <row r="943" spans="10:11">
      <c r="J943" s="83"/>
      <c r="K943" s="83"/>
    </row>
    <row r="944" spans="10:11">
      <c r="J944" s="83"/>
      <c r="K944" s="83"/>
    </row>
    <row r="945" spans="10:11">
      <c r="J945" s="83"/>
      <c r="K945" s="83"/>
    </row>
    <row r="946" spans="10:11">
      <c r="J946" s="83"/>
      <c r="K946" s="83"/>
    </row>
    <row r="947" spans="10:11">
      <c r="J947" s="83"/>
      <c r="K947" s="83"/>
    </row>
    <row r="948" spans="10:11">
      <c r="J948" s="83"/>
      <c r="K948" s="83"/>
    </row>
    <row r="949" spans="10:11">
      <c r="J949" s="83"/>
      <c r="K949" s="83"/>
    </row>
    <row r="950" spans="10:11">
      <c r="J950" s="83"/>
      <c r="K950" s="83"/>
    </row>
    <row r="951" spans="10:11">
      <c r="J951" s="83"/>
      <c r="K951" s="83"/>
    </row>
    <row r="952" spans="10:11">
      <c r="J952" s="83"/>
      <c r="K952" s="83"/>
    </row>
    <row r="953" spans="10:11">
      <c r="J953" s="83"/>
      <c r="K953" s="83"/>
    </row>
    <row r="954" spans="10:11">
      <c r="J954" s="83"/>
      <c r="K954" s="83"/>
    </row>
    <row r="955" spans="10:11">
      <c r="J955" s="83"/>
      <c r="K955" s="83"/>
    </row>
    <row r="956" spans="10:11">
      <c r="J956" s="83"/>
      <c r="K956" s="83"/>
    </row>
    <row r="957" spans="10:11">
      <c r="J957" s="83"/>
      <c r="K957" s="83"/>
    </row>
    <row r="958" spans="10:11">
      <c r="J958" s="83"/>
      <c r="K958" s="83"/>
    </row>
    <row r="959" spans="10:11">
      <c r="J959" s="83"/>
      <c r="K959" s="83"/>
    </row>
    <row r="960" spans="10:11">
      <c r="J960" s="83"/>
      <c r="K960" s="83"/>
    </row>
    <row r="961" spans="10:11">
      <c r="J961" s="83"/>
      <c r="K961" s="83"/>
    </row>
    <row r="962" spans="10:11">
      <c r="J962" s="83"/>
      <c r="K962" s="83"/>
    </row>
    <row r="963" spans="10:11">
      <c r="J963" s="83"/>
      <c r="K963" s="83"/>
    </row>
    <row r="964" spans="10:11">
      <c r="J964" s="83"/>
      <c r="K964" s="83"/>
    </row>
    <row r="965" spans="10:11">
      <c r="J965" s="83"/>
      <c r="K965" s="83"/>
    </row>
    <row r="966" spans="10:11">
      <c r="J966" s="83"/>
      <c r="K966" s="83"/>
    </row>
    <row r="967" spans="10:11">
      <c r="J967" s="83"/>
      <c r="K967" s="83"/>
    </row>
    <row r="968" spans="10:11">
      <c r="J968" s="83"/>
      <c r="K968" s="83"/>
    </row>
    <row r="969" spans="10:11">
      <c r="J969" s="83"/>
      <c r="K969" s="83"/>
    </row>
    <row r="970" spans="10:11">
      <c r="J970" s="83"/>
      <c r="K970" s="83"/>
    </row>
    <row r="971" spans="10:11">
      <c r="J971" s="83"/>
      <c r="K971" s="83"/>
    </row>
    <row r="972" spans="10:11">
      <c r="J972" s="83"/>
      <c r="K972" s="83"/>
    </row>
    <row r="973" spans="10:11">
      <c r="J973" s="83"/>
      <c r="K973" s="83"/>
    </row>
    <row r="974" spans="10:11">
      <c r="J974" s="83"/>
      <c r="K974" s="83"/>
    </row>
    <row r="975" spans="10:11">
      <c r="J975" s="83"/>
      <c r="K975" s="83"/>
    </row>
    <row r="976" spans="10:11">
      <c r="J976" s="83"/>
      <c r="K976" s="83"/>
    </row>
    <row r="977" spans="10:11">
      <c r="J977" s="83"/>
      <c r="K977" s="83"/>
    </row>
    <row r="978" spans="10:11">
      <c r="J978" s="83"/>
      <c r="K978" s="83"/>
    </row>
    <row r="979" spans="10:11">
      <c r="J979" s="83"/>
      <c r="K979" s="83"/>
    </row>
    <row r="980" spans="10:11">
      <c r="J980" s="83"/>
      <c r="K980" s="83"/>
    </row>
    <row r="981" spans="10:11">
      <c r="J981" s="83"/>
      <c r="K981" s="83"/>
    </row>
    <row r="982" spans="10:11">
      <c r="J982" s="83"/>
      <c r="K982" s="83"/>
    </row>
    <row r="983" spans="10:11">
      <c r="J983" s="83"/>
      <c r="K983" s="83"/>
    </row>
    <row r="984" spans="10:11">
      <c r="J984" s="83"/>
      <c r="K984" s="83"/>
    </row>
    <row r="985" spans="10:11">
      <c r="J985" s="83"/>
      <c r="K985" s="83"/>
    </row>
    <row r="986" spans="10:11">
      <c r="J986" s="83"/>
      <c r="K986" s="83"/>
    </row>
    <row r="987" spans="10:11">
      <c r="J987" s="83"/>
      <c r="K987" s="83"/>
    </row>
    <row r="988" spans="10:11">
      <c r="J988" s="83"/>
      <c r="K988" s="83"/>
    </row>
    <row r="989" spans="10:11">
      <c r="J989" s="83"/>
      <c r="K989" s="83"/>
    </row>
    <row r="990" spans="10:11">
      <c r="J990" s="83"/>
      <c r="K990" s="83"/>
    </row>
    <row r="991" spans="10:11">
      <c r="J991" s="83"/>
      <c r="K991" s="83"/>
    </row>
    <row r="992" spans="10:11">
      <c r="J992" s="83"/>
      <c r="K992" s="83"/>
    </row>
    <row r="993" spans="10:11">
      <c r="J993" s="83"/>
      <c r="K993" s="83"/>
    </row>
    <row r="994" spans="10:11">
      <c r="J994" s="83"/>
      <c r="K994" s="83"/>
    </row>
    <row r="995" spans="10:11">
      <c r="J995" s="83"/>
      <c r="K995" s="83"/>
    </row>
    <row r="996" spans="10:11">
      <c r="J996" s="83"/>
      <c r="K996" s="83"/>
    </row>
    <row r="997" spans="10:11">
      <c r="J997" s="83"/>
      <c r="K997" s="83"/>
    </row>
    <row r="998" spans="10:11">
      <c r="J998" s="83"/>
      <c r="K998" s="83"/>
    </row>
    <row r="999" spans="10:11">
      <c r="J999" s="83"/>
      <c r="K999" s="83"/>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'G:\Shared drives\พัฒนาระบบฯ\ก.พ.ร. 2565\ผลการติดตาม\รอบ 4 เดือน\SARcard รอบ 4 เดือน\[แบบเก็บยุทธศาสตร์ที่ 1-2565 รอบ 4 เดือน.xlsx]000'!#REF!</xm:f>
          </x14:formula1>
          <xm:sqref>J2:K2</xm:sqref>
        </x14:dataValidation>
        <x14:dataValidation type="list" allowBlank="1" showInputMessage="1" showErrorMessage="1">
          <x14:formula1>
            <xm:f>'[แบบเก็บยุทธศาสตร์ที่ 3-2565 รอบ 12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6"/>
  <sheetViews>
    <sheetView zoomScale="55" zoomScaleNormal="55" workbookViewId="0">
      <pane ySplit="7" topLeftCell="A101" activePane="bottomLeft" state="frozen"/>
      <selection activeCell="E25" sqref="E25:G30"/>
      <selection pane="bottomLeft" activeCell="E21" sqref="E21:G34"/>
    </sheetView>
  </sheetViews>
  <sheetFormatPr defaultColWidth="9" defaultRowHeight="24"/>
  <cols>
    <col min="1" max="1" width="9" style="83"/>
    <col min="2" max="2" width="23.75" style="83" customWidth="1"/>
    <col min="3" max="3" width="33" style="83" customWidth="1"/>
    <col min="4" max="9" width="5.75" style="83" customWidth="1"/>
    <col min="10" max="10" width="24.75" style="83" customWidth="1"/>
    <col min="11" max="11" width="21.25" style="83" customWidth="1"/>
    <col min="12" max="12" width="41.875" style="83" customWidth="1"/>
    <col min="13" max="13" width="32.75" style="83" customWidth="1"/>
    <col min="14" max="14" width="15.5" style="83" customWidth="1"/>
    <col min="15" max="15" width="44.875" style="83" customWidth="1"/>
    <col min="16" max="16" width="38.75" style="83" customWidth="1"/>
    <col min="17" max="18" width="14.25" style="35" customWidth="1"/>
    <col min="19" max="19" width="16.75" style="35" customWidth="1"/>
    <col min="20" max="58" width="9" style="35"/>
    <col min="59" max="16384" width="9" style="83"/>
  </cols>
  <sheetData>
    <row r="1" spans="1:58" s="35" customFormat="1" ht="30.75">
      <c r="A1" s="86"/>
      <c r="B1" s="87" t="s">
        <v>83</v>
      </c>
      <c r="C1" s="88" t="s">
        <v>1</v>
      </c>
      <c r="D1" s="88"/>
      <c r="E1" s="88"/>
      <c r="F1" s="88"/>
      <c r="G1" s="88"/>
      <c r="H1" s="88"/>
      <c r="I1" s="88"/>
      <c r="J1" s="88"/>
      <c r="K1" s="89" t="s">
        <v>4</v>
      </c>
      <c r="L1" s="90" t="s">
        <v>84</v>
      </c>
      <c r="M1" s="91" t="s">
        <v>85</v>
      </c>
      <c r="N1" s="88"/>
      <c r="O1" s="88"/>
      <c r="P1" s="92" t="s">
        <v>2</v>
      </c>
      <c r="Q1" s="93"/>
    </row>
    <row r="2" spans="1:58" s="35" customFormat="1" ht="10.5" customHeight="1">
      <c r="A2" s="94"/>
      <c r="B2" s="95" t="s">
        <v>3</v>
      </c>
      <c r="C2" s="96"/>
      <c r="D2" s="96"/>
      <c r="E2" s="96"/>
      <c r="F2" s="96"/>
      <c r="G2" s="96"/>
      <c r="H2" s="96"/>
      <c r="I2" s="96"/>
      <c r="J2" s="96"/>
      <c r="K2" s="97"/>
      <c r="L2" s="98"/>
      <c r="M2" s="99"/>
      <c r="N2" s="96"/>
      <c r="O2" s="96"/>
      <c r="P2" s="100" t="s">
        <v>5</v>
      </c>
      <c r="Q2" s="101"/>
    </row>
    <row r="3" spans="1:58" s="35" customFormat="1" ht="11.25" customHeight="1">
      <c r="A3" s="94"/>
      <c r="B3" s="95"/>
      <c r="C3" s="96"/>
      <c r="D3" s="96"/>
      <c r="E3" s="96"/>
      <c r="F3" s="96"/>
      <c r="G3" s="96"/>
      <c r="H3" s="96"/>
      <c r="I3" s="96"/>
      <c r="J3" s="96"/>
      <c r="K3" s="102"/>
      <c r="L3" s="96"/>
      <c r="M3" s="103"/>
      <c r="N3" s="96"/>
      <c r="O3" s="96"/>
      <c r="P3" s="100"/>
      <c r="Q3" s="101"/>
    </row>
    <row r="4" spans="1:58" s="35" customFormat="1" ht="15.75" customHeight="1">
      <c r="A4" s="94"/>
      <c r="B4" s="7"/>
      <c r="C4" s="104"/>
      <c r="D4" s="104"/>
      <c r="E4" s="104"/>
      <c r="F4" s="104"/>
      <c r="G4" s="104"/>
      <c r="H4" s="104"/>
      <c r="I4" s="104"/>
      <c r="J4" s="104"/>
      <c r="K4" s="105"/>
      <c r="L4" s="104"/>
      <c r="M4" s="106"/>
      <c r="N4" s="104"/>
      <c r="O4" s="104"/>
      <c r="P4" s="12"/>
      <c r="Q4" s="101"/>
    </row>
    <row r="5" spans="1:58" s="35" customFormat="1" ht="27.75" customHeight="1">
      <c r="A5" s="94"/>
      <c r="B5" s="107"/>
      <c r="C5" s="15"/>
      <c r="D5" s="15"/>
      <c r="G5" s="15"/>
      <c r="H5" s="15"/>
      <c r="J5" s="15"/>
      <c r="K5" s="15"/>
      <c r="M5" s="108" t="s">
        <v>86</v>
      </c>
      <c r="N5" s="109"/>
      <c r="O5" s="109"/>
      <c r="P5" s="110"/>
    </row>
    <row r="6" spans="1:58" s="117" customFormat="1" ht="27.75">
      <c r="A6" s="111" t="s">
        <v>10</v>
      </c>
      <c r="B6" s="112" t="s">
        <v>87</v>
      </c>
      <c r="C6" s="112" t="s">
        <v>88</v>
      </c>
      <c r="D6" s="113" t="s">
        <v>89</v>
      </c>
      <c r="E6" s="114"/>
      <c r="F6" s="114"/>
      <c r="G6" s="114"/>
      <c r="H6" s="114"/>
      <c r="I6" s="115"/>
      <c r="J6" s="112" t="s">
        <v>90</v>
      </c>
      <c r="K6" s="112" t="s">
        <v>91</v>
      </c>
      <c r="L6" s="112" t="s">
        <v>92</v>
      </c>
      <c r="M6" s="116" t="s">
        <v>93</v>
      </c>
      <c r="N6" s="116" t="s">
        <v>94</v>
      </c>
      <c r="O6" s="116" t="s">
        <v>95</v>
      </c>
      <c r="P6" s="116" t="s">
        <v>96</v>
      </c>
    </row>
    <row r="7" spans="1:58" s="117" customFormat="1" ht="96">
      <c r="A7" s="118"/>
      <c r="B7" s="119"/>
      <c r="C7" s="119"/>
      <c r="D7" s="120" t="s">
        <v>97</v>
      </c>
      <c r="E7" s="120" t="s">
        <v>98</v>
      </c>
      <c r="F7" s="120" t="s">
        <v>99</v>
      </c>
      <c r="G7" s="120" t="s">
        <v>100</v>
      </c>
      <c r="H7" s="120" t="s">
        <v>101</v>
      </c>
      <c r="I7" s="120" t="s">
        <v>102</v>
      </c>
      <c r="J7" s="119"/>
      <c r="K7" s="119"/>
      <c r="L7" s="119"/>
      <c r="M7" s="121"/>
      <c r="N7" s="121"/>
      <c r="O7" s="121"/>
      <c r="P7" s="121"/>
    </row>
    <row r="8" spans="1:58" s="35" customFormat="1" ht="27.75">
      <c r="A8" s="122" t="s">
        <v>20</v>
      </c>
      <c r="B8" s="122"/>
      <c r="C8" s="122"/>
      <c r="D8" s="122"/>
      <c r="E8" s="122"/>
      <c r="F8" s="122"/>
      <c r="G8" s="122"/>
      <c r="H8" s="122"/>
      <c r="I8" s="122"/>
      <c r="J8" s="122"/>
      <c r="K8" s="122"/>
      <c r="L8" s="122"/>
      <c r="M8" s="122"/>
      <c r="N8" s="122"/>
      <c r="O8" s="122"/>
      <c r="P8" s="122"/>
    </row>
    <row r="9" spans="1:58" s="35" customFormat="1" ht="126.75" customHeight="1">
      <c r="A9" s="123">
        <v>1</v>
      </c>
      <c r="B9" s="124" t="s">
        <v>103</v>
      </c>
      <c r="C9" s="124" t="s">
        <v>104</v>
      </c>
      <c r="D9" s="125" t="s">
        <v>105</v>
      </c>
      <c r="E9" s="126"/>
      <c r="F9" s="126"/>
      <c r="G9" s="126"/>
      <c r="H9" s="126"/>
      <c r="I9" s="126"/>
      <c r="J9" s="123" t="s">
        <v>103</v>
      </c>
      <c r="K9" s="127" t="s">
        <v>106</v>
      </c>
      <c r="L9" s="128" t="s">
        <v>107</v>
      </c>
      <c r="M9" s="128" t="s">
        <v>107</v>
      </c>
      <c r="N9" s="129">
        <v>23715</v>
      </c>
      <c r="O9" s="130" t="s">
        <v>108</v>
      </c>
      <c r="P9" s="131" t="s">
        <v>109</v>
      </c>
    </row>
    <row r="10" spans="1:58" ht="104.25" customHeight="1">
      <c r="A10" s="123">
        <v>2</v>
      </c>
      <c r="B10" s="124" t="s">
        <v>103</v>
      </c>
      <c r="C10" s="124" t="s">
        <v>110</v>
      </c>
      <c r="D10" s="126"/>
      <c r="E10" s="125" t="s">
        <v>105</v>
      </c>
      <c r="F10" s="126"/>
      <c r="G10" s="126"/>
      <c r="H10" s="126"/>
      <c r="I10" s="126"/>
      <c r="J10" s="123" t="s">
        <v>103</v>
      </c>
      <c r="K10" s="123" t="s">
        <v>111</v>
      </c>
      <c r="L10" s="130" t="s">
        <v>112</v>
      </c>
      <c r="M10" s="130" t="s">
        <v>112</v>
      </c>
      <c r="N10" s="132" t="s">
        <v>113</v>
      </c>
      <c r="O10" s="130" t="s">
        <v>114</v>
      </c>
      <c r="P10" s="133" t="s">
        <v>115</v>
      </c>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row>
    <row r="11" spans="1:58" s="135" customFormat="1" ht="199.5" customHeight="1">
      <c r="A11" s="123">
        <v>3</v>
      </c>
      <c r="B11" s="124" t="s">
        <v>103</v>
      </c>
      <c r="C11" s="124" t="s">
        <v>116</v>
      </c>
      <c r="D11" s="126"/>
      <c r="E11" s="126"/>
      <c r="F11" s="125" t="s">
        <v>105</v>
      </c>
      <c r="G11" s="126"/>
      <c r="H11" s="126"/>
      <c r="I11" s="126"/>
      <c r="J11" s="123" t="s">
        <v>103</v>
      </c>
      <c r="K11" s="123" t="s">
        <v>106</v>
      </c>
      <c r="L11" s="133" t="s">
        <v>117</v>
      </c>
      <c r="M11" s="133" t="s">
        <v>117</v>
      </c>
      <c r="N11" s="129">
        <v>23832</v>
      </c>
      <c r="O11" s="134" t="s">
        <v>118</v>
      </c>
      <c r="P11" s="133" t="s">
        <v>119</v>
      </c>
    </row>
    <row r="12" spans="1:58" ht="96">
      <c r="A12" s="123">
        <v>4</v>
      </c>
      <c r="B12" s="124" t="s">
        <v>103</v>
      </c>
      <c r="C12" s="130" t="s">
        <v>120</v>
      </c>
      <c r="D12" s="126"/>
      <c r="E12" s="126"/>
      <c r="F12" s="126"/>
      <c r="G12" s="125" t="s">
        <v>105</v>
      </c>
      <c r="H12" s="136"/>
      <c r="I12" s="126"/>
      <c r="J12" s="123" t="s">
        <v>103</v>
      </c>
      <c r="K12" s="123" t="s">
        <v>106</v>
      </c>
      <c r="L12" s="133" t="s">
        <v>121</v>
      </c>
      <c r="M12" s="133" t="s">
        <v>121</v>
      </c>
      <c r="N12" s="123" t="s">
        <v>122</v>
      </c>
      <c r="O12" s="130" t="s">
        <v>123</v>
      </c>
      <c r="P12" s="133" t="s">
        <v>124</v>
      </c>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row>
    <row r="13" spans="1:58" ht="96">
      <c r="A13" s="123">
        <v>5</v>
      </c>
      <c r="B13" s="124" t="s">
        <v>103</v>
      </c>
      <c r="C13" s="126" t="s">
        <v>125</v>
      </c>
      <c r="D13" s="126"/>
      <c r="E13" s="126"/>
      <c r="F13" s="126"/>
      <c r="G13" s="125" t="s">
        <v>105</v>
      </c>
      <c r="H13" s="136"/>
      <c r="I13" s="126"/>
      <c r="J13" s="123" t="s">
        <v>103</v>
      </c>
      <c r="K13" s="123" t="s">
        <v>106</v>
      </c>
      <c r="L13" s="133" t="s">
        <v>121</v>
      </c>
      <c r="M13" s="133" t="s">
        <v>121</v>
      </c>
      <c r="N13" s="123" t="s">
        <v>122</v>
      </c>
      <c r="O13" s="130" t="s">
        <v>123</v>
      </c>
      <c r="P13" s="133" t="s">
        <v>124</v>
      </c>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row>
    <row r="14" spans="1:58" s="135" customFormat="1" ht="192">
      <c r="A14" s="137">
        <v>6</v>
      </c>
      <c r="B14" s="138" t="s">
        <v>103</v>
      </c>
      <c r="C14" s="139" t="s">
        <v>126</v>
      </c>
      <c r="D14" s="140"/>
      <c r="E14" s="140"/>
      <c r="F14" s="140"/>
      <c r="G14" s="140"/>
      <c r="H14" s="141" t="s">
        <v>105</v>
      </c>
      <c r="I14" s="140"/>
      <c r="J14" s="137" t="s">
        <v>103</v>
      </c>
      <c r="K14" s="137" t="s">
        <v>127</v>
      </c>
      <c r="L14" s="142" t="s">
        <v>128</v>
      </c>
      <c r="M14" s="143" t="s">
        <v>129</v>
      </c>
      <c r="N14" s="144" t="s">
        <v>130</v>
      </c>
      <c r="O14" s="145" t="s">
        <v>131</v>
      </c>
      <c r="P14" s="145" t="s">
        <v>132</v>
      </c>
      <c r="Q14" s="83"/>
    </row>
    <row r="15" spans="1:58" s="149" customFormat="1" ht="216">
      <c r="A15" s="123">
        <v>7</v>
      </c>
      <c r="B15" s="126" t="s">
        <v>103</v>
      </c>
      <c r="C15" s="133" t="s">
        <v>133</v>
      </c>
      <c r="D15" s="146"/>
      <c r="E15" s="146"/>
      <c r="F15" s="146"/>
      <c r="G15" s="146"/>
      <c r="H15" s="125" t="s">
        <v>105</v>
      </c>
      <c r="I15" s="146"/>
      <c r="J15" s="123" t="s">
        <v>103</v>
      </c>
      <c r="K15" s="123" t="s">
        <v>134</v>
      </c>
      <c r="L15" s="130" t="s">
        <v>135</v>
      </c>
      <c r="M15" s="147" t="s">
        <v>136</v>
      </c>
      <c r="N15" s="148">
        <v>242954</v>
      </c>
      <c r="O15" s="147" t="s">
        <v>137</v>
      </c>
      <c r="P15" s="147" t="s">
        <v>138</v>
      </c>
    </row>
    <row r="16" spans="1:58" s="35" customFormat="1" ht="27.75">
      <c r="A16" s="150" t="s">
        <v>23</v>
      </c>
      <c r="B16" s="151"/>
      <c r="C16" s="151"/>
      <c r="D16" s="151"/>
      <c r="E16" s="151"/>
      <c r="F16" s="151"/>
      <c r="G16" s="151"/>
      <c r="H16" s="151"/>
      <c r="I16" s="151"/>
      <c r="J16" s="151"/>
      <c r="K16" s="151"/>
      <c r="L16" s="151"/>
      <c r="M16" s="151"/>
      <c r="N16" s="151"/>
      <c r="O16" s="151"/>
      <c r="P16" s="152"/>
    </row>
    <row r="17" spans="1:16" s="35" customFormat="1" ht="320.25" customHeight="1">
      <c r="A17" s="123">
        <v>1</v>
      </c>
      <c r="B17" s="124" t="s">
        <v>139</v>
      </c>
      <c r="C17" s="124" t="s">
        <v>140</v>
      </c>
      <c r="D17" s="153" t="s">
        <v>141</v>
      </c>
      <c r="E17" s="126"/>
      <c r="F17" s="126"/>
      <c r="G17" s="126"/>
      <c r="H17" s="126"/>
      <c r="I17" s="126"/>
      <c r="J17" s="124" t="s">
        <v>139</v>
      </c>
      <c r="K17" s="154" t="s">
        <v>142</v>
      </c>
      <c r="L17" s="130" t="s">
        <v>143</v>
      </c>
      <c r="M17" s="130" t="s">
        <v>144</v>
      </c>
      <c r="N17" s="132" t="s">
        <v>145</v>
      </c>
      <c r="O17" s="130" t="s">
        <v>146</v>
      </c>
      <c r="P17" s="130" t="s">
        <v>147</v>
      </c>
    </row>
    <row r="18" spans="1:16" s="35" customFormat="1" ht="409.6" customHeight="1">
      <c r="A18" s="123">
        <v>2</v>
      </c>
      <c r="B18" s="124" t="s">
        <v>139</v>
      </c>
      <c r="C18" s="133" t="s">
        <v>148</v>
      </c>
      <c r="D18" s="153"/>
      <c r="E18" s="153" t="s">
        <v>141</v>
      </c>
      <c r="F18" s="126"/>
      <c r="G18" s="126"/>
      <c r="H18" s="126"/>
      <c r="I18" s="126"/>
      <c r="J18" s="124" t="s">
        <v>139</v>
      </c>
      <c r="K18" s="132" t="s">
        <v>149</v>
      </c>
      <c r="L18" s="130" t="s">
        <v>150</v>
      </c>
      <c r="M18" s="130" t="s">
        <v>151</v>
      </c>
      <c r="N18" s="130" t="s">
        <v>152</v>
      </c>
      <c r="O18" s="130" t="s">
        <v>153</v>
      </c>
      <c r="P18" s="130" t="s">
        <v>154</v>
      </c>
    </row>
    <row r="19" spans="1:16" s="35" customFormat="1" ht="383.25" customHeight="1">
      <c r="A19" s="155">
        <v>3</v>
      </c>
      <c r="B19" s="156" t="s">
        <v>139</v>
      </c>
      <c r="C19" s="157" t="s">
        <v>155</v>
      </c>
      <c r="D19" s="158"/>
      <c r="E19" s="159" t="s">
        <v>141</v>
      </c>
      <c r="F19" s="158"/>
      <c r="G19" s="158"/>
      <c r="H19" s="158"/>
      <c r="I19" s="158"/>
      <c r="J19" s="156" t="s">
        <v>139</v>
      </c>
      <c r="K19" s="160" t="s">
        <v>156</v>
      </c>
      <c r="L19" s="161" t="s">
        <v>157</v>
      </c>
      <c r="M19" s="161" t="s">
        <v>151</v>
      </c>
      <c r="N19" s="161" t="s">
        <v>152</v>
      </c>
      <c r="O19" s="161" t="s">
        <v>158</v>
      </c>
      <c r="P19" s="161" t="s">
        <v>154</v>
      </c>
    </row>
    <row r="20" spans="1:16" s="35" customFormat="1" ht="238.5" customHeight="1">
      <c r="A20" s="123">
        <v>4</v>
      </c>
      <c r="B20" s="124" t="s">
        <v>139</v>
      </c>
      <c r="C20" s="133" t="s">
        <v>159</v>
      </c>
      <c r="D20" s="126"/>
      <c r="E20" s="126"/>
      <c r="F20" s="153" t="s">
        <v>141</v>
      </c>
      <c r="G20" s="123"/>
      <c r="H20" s="126"/>
      <c r="I20" s="126"/>
      <c r="J20" s="124" t="s">
        <v>139</v>
      </c>
      <c r="K20" s="130" t="s">
        <v>160</v>
      </c>
      <c r="L20" s="130" t="s">
        <v>161</v>
      </c>
      <c r="M20" s="130" t="s">
        <v>162</v>
      </c>
      <c r="N20" s="130" t="s">
        <v>163</v>
      </c>
      <c r="O20" s="162" t="s">
        <v>164</v>
      </c>
      <c r="P20" s="162" t="s">
        <v>165</v>
      </c>
    </row>
    <row r="21" spans="1:16" s="35" customFormat="1" ht="201" customHeight="1">
      <c r="A21" s="163">
        <v>5</v>
      </c>
      <c r="B21" s="163" t="s">
        <v>139</v>
      </c>
      <c r="C21" s="164" t="s">
        <v>166</v>
      </c>
      <c r="D21" s="163"/>
      <c r="E21" s="163"/>
      <c r="F21" s="163"/>
      <c r="G21" s="165" t="s">
        <v>141</v>
      </c>
      <c r="H21" s="163"/>
      <c r="I21" s="163"/>
      <c r="J21" s="163" t="s">
        <v>139</v>
      </c>
      <c r="K21" s="164" t="s">
        <v>167</v>
      </c>
      <c r="L21" s="154" t="s">
        <v>168</v>
      </c>
      <c r="M21" s="166" t="s">
        <v>169</v>
      </c>
      <c r="N21" s="166" t="s">
        <v>170</v>
      </c>
      <c r="O21" s="166" t="s">
        <v>171</v>
      </c>
      <c r="P21" s="167" t="s">
        <v>124</v>
      </c>
    </row>
    <row r="22" spans="1:16" s="35" customFormat="1" ht="52.5" customHeight="1">
      <c r="A22" s="168"/>
      <c r="B22" s="168"/>
      <c r="C22" s="169"/>
      <c r="D22" s="168"/>
      <c r="E22" s="168"/>
      <c r="F22" s="168"/>
      <c r="G22" s="170"/>
      <c r="H22" s="168"/>
      <c r="I22" s="168"/>
      <c r="J22" s="168"/>
      <c r="K22" s="169"/>
      <c r="L22" s="133" t="s">
        <v>172</v>
      </c>
      <c r="M22" s="171"/>
      <c r="N22" s="171"/>
      <c r="O22" s="171"/>
      <c r="P22" s="172"/>
    </row>
    <row r="23" spans="1:16" s="35" customFormat="1" ht="69" customHeight="1">
      <c r="A23" s="168"/>
      <c r="B23" s="168"/>
      <c r="C23" s="169"/>
      <c r="D23" s="168"/>
      <c r="E23" s="168"/>
      <c r="F23" s="168"/>
      <c r="G23" s="170"/>
      <c r="H23" s="168"/>
      <c r="I23" s="168"/>
      <c r="J23" s="168"/>
      <c r="K23" s="169"/>
      <c r="L23" s="133" t="s">
        <v>173</v>
      </c>
      <c r="M23" s="171"/>
      <c r="N23" s="171"/>
      <c r="O23" s="171"/>
      <c r="P23" s="172"/>
    </row>
    <row r="24" spans="1:16" s="35" customFormat="1" ht="69" customHeight="1">
      <c r="A24" s="168"/>
      <c r="B24" s="168"/>
      <c r="C24" s="169"/>
      <c r="D24" s="168"/>
      <c r="E24" s="168"/>
      <c r="F24" s="168"/>
      <c r="G24" s="170"/>
      <c r="H24" s="168"/>
      <c r="I24" s="168"/>
      <c r="J24" s="168"/>
      <c r="K24" s="169"/>
      <c r="L24" s="154" t="s">
        <v>174</v>
      </c>
      <c r="M24" s="171"/>
      <c r="N24" s="171"/>
      <c r="O24" s="171"/>
      <c r="P24" s="172"/>
    </row>
    <row r="25" spans="1:16" s="35" customFormat="1" ht="69" customHeight="1">
      <c r="A25" s="168"/>
      <c r="B25" s="168"/>
      <c r="C25" s="169"/>
      <c r="D25" s="168"/>
      <c r="E25" s="168"/>
      <c r="F25" s="168"/>
      <c r="G25" s="170"/>
      <c r="H25" s="168"/>
      <c r="I25" s="168"/>
      <c r="J25" s="168"/>
      <c r="K25" s="169"/>
      <c r="L25" s="133" t="s">
        <v>175</v>
      </c>
      <c r="M25" s="171"/>
      <c r="N25" s="171"/>
      <c r="O25" s="171"/>
      <c r="P25" s="172"/>
    </row>
    <row r="26" spans="1:16" s="35" customFormat="1" ht="69" customHeight="1">
      <c r="A26" s="168"/>
      <c r="B26" s="168"/>
      <c r="C26" s="169"/>
      <c r="D26" s="168"/>
      <c r="E26" s="168"/>
      <c r="F26" s="168"/>
      <c r="G26" s="170"/>
      <c r="H26" s="168"/>
      <c r="I26" s="168"/>
      <c r="J26" s="168"/>
      <c r="K26" s="169"/>
      <c r="L26" s="133" t="s">
        <v>173</v>
      </c>
      <c r="M26" s="171"/>
      <c r="N26" s="171"/>
      <c r="O26" s="171"/>
      <c r="P26" s="172"/>
    </row>
    <row r="27" spans="1:16" s="35" customFormat="1" ht="69" customHeight="1">
      <c r="A27" s="173"/>
      <c r="B27" s="173"/>
      <c r="C27" s="174"/>
      <c r="D27" s="173"/>
      <c r="E27" s="173"/>
      <c r="F27" s="173"/>
      <c r="G27" s="175"/>
      <c r="H27" s="173"/>
      <c r="I27" s="173"/>
      <c r="J27" s="173"/>
      <c r="K27" s="174"/>
      <c r="L27" s="133" t="s">
        <v>176</v>
      </c>
      <c r="M27" s="176"/>
      <c r="N27" s="176"/>
      <c r="O27" s="176"/>
      <c r="P27" s="177"/>
    </row>
    <row r="28" spans="1:16" s="35" customFormat="1" ht="172.5" customHeight="1">
      <c r="A28" s="163">
        <v>6</v>
      </c>
      <c r="B28" s="163" t="s">
        <v>139</v>
      </c>
      <c r="C28" s="163" t="s">
        <v>177</v>
      </c>
      <c r="D28" s="163"/>
      <c r="E28" s="163"/>
      <c r="F28" s="178"/>
      <c r="G28" s="165" t="s">
        <v>141</v>
      </c>
      <c r="H28" s="163"/>
      <c r="I28" s="163"/>
      <c r="J28" s="163" t="s">
        <v>139</v>
      </c>
      <c r="K28" s="164" t="s">
        <v>178</v>
      </c>
      <c r="L28" s="130" t="s">
        <v>179</v>
      </c>
      <c r="M28" s="179" t="s">
        <v>169</v>
      </c>
      <c r="N28" s="179" t="s">
        <v>170</v>
      </c>
      <c r="O28" s="179" t="s">
        <v>180</v>
      </c>
      <c r="P28" s="180" t="s">
        <v>181</v>
      </c>
    </row>
    <row r="29" spans="1:16" s="35" customFormat="1" ht="96">
      <c r="A29" s="168"/>
      <c r="B29" s="168"/>
      <c r="C29" s="168"/>
      <c r="D29" s="168"/>
      <c r="E29" s="168"/>
      <c r="F29" s="178"/>
      <c r="G29" s="170"/>
      <c r="H29" s="168"/>
      <c r="I29" s="168"/>
      <c r="J29" s="168"/>
      <c r="K29" s="169"/>
      <c r="L29" s="130" t="s">
        <v>182</v>
      </c>
      <c r="M29" s="181"/>
      <c r="N29" s="181"/>
      <c r="O29" s="181"/>
      <c r="P29" s="182"/>
    </row>
    <row r="30" spans="1:16" s="35" customFormat="1" ht="96">
      <c r="A30" s="168"/>
      <c r="B30" s="168"/>
      <c r="C30" s="168"/>
      <c r="D30" s="168"/>
      <c r="E30" s="168"/>
      <c r="F30" s="178"/>
      <c r="G30" s="170"/>
      <c r="H30" s="168"/>
      <c r="I30" s="168"/>
      <c r="J30" s="168"/>
      <c r="K30" s="169"/>
      <c r="L30" s="130" t="s">
        <v>183</v>
      </c>
      <c r="M30" s="181"/>
      <c r="N30" s="181"/>
      <c r="O30" s="181"/>
      <c r="P30" s="182"/>
    </row>
    <row r="31" spans="1:16" s="35" customFormat="1" ht="192">
      <c r="A31" s="168"/>
      <c r="B31" s="168"/>
      <c r="C31" s="168"/>
      <c r="D31" s="168"/>
      <c r="E31" s="168"/>
      <c r="F31" s="178"/>
      <c r="G31" s="170"/>
      <c r="H31" s="168"/>
      <c r="I31" s="168"/>
      <c r="J31" s="168"/>
      <c r="K31" s="169"/>
      <c r="L31" s="130" t="s">
        <v>184</v>
      </c>
      <c r="M31" s="181"/>
      <c r="N31" s="181"/>
      <c r="O31" s="181"/>
      <c r="P31" s="182"/>
    </row>
    <row r="32" spans="1:16" s="35" customFormat="1" ht="96">
      <c r="A32" s="168"/>
      <c r="B32" s="168"/>
      <c r="C32" s="168"/>
      <c r="D32" s="168"/>
      <c r="E32" s="168"/>
      <c r="F32" s="178"/>
      <c r="G32" s="170"/>
      <c r="H32" s="168"/>
      <c r="I32" s="168"/>
      <c r="J32" s="168"/>
      <c r="K32" s="169"/>
      <c r="L32" s="130" t="s">
        <v>185</v>
      </c>
      <c r="M32" s="181"/>
      <c r="N32" s="181"/>
      <c r="O32" s="181"/>
      <c r="P32" s="182"/>
    </row>
    <row r="33" spans="1:27" s="35" customFormat="1" ht="81.75" customHeight="1">
      <c r="A33" s="168"/>
      <c r="B33" s="168"/>
      <c r="C33" s="168"/>
      <c r="D33" s="168"/>
      <c r="E33" s="168"/>
      <c r="F33" s="178"/>
      <c r="G33" s="170"/>
      <c r="H33" s="168"/>
      <c r="I33" s="168"/>
      <c r="J33" s="168"/>
      <c r="K33" s="169"/>
      <c r="L33" s="183" t="s">
        <v>186</v>
      </c>
      <c r="M33" s="181"/>
      <c r="N33" s="181"/>
      <c r="O33" s="181"/>
      <c r="P33" s="182"/>
    </row>
    <row r="34" spans="1:27" s="35" customFormat="1" ht="75.75" customHeight="1">
      <c r="A34" s="173"/>
      <c r="B34" s="173"/>
      <c r="C34" s="173"/>
      <c r="D34" s="173"/>
      <c r="E34" s="173"/>
      <c r="F34" s="178"/>
      <c r="G34" s="175"/>
      <c r="H34" s="173"/>
      <c r="I34" s="173"/>
      <c r="J34" s="173"/>
      <c r="K34" s="174"/>
      <c r="L34" s="130" t="s">
        <v>187</v>
      </c>
      <c r="M34" s="184"/>
      <c r="N34" s="184"/>
      <c r="O34" s="184"/>
      <c r="P34" s="185"/>
    </row>
    <row r="35" spans="1:27" s="35" customFormat="1" ht="285" customHeight="1">
      <c r="A35" s="163">
        <v>7</v>
      </c>
      <c r="B35" s="163" t="s">
        <v>139</v>
      </c>
      <c r="C35" s="163" t="s">
        <v>188</v>
      </c>
      <c r="D35" s="163"/>
      <c r="E35" s="163"/>
      <c r="F35" s="168"/>
      <c r="G35" s="165" t="s">
        <v>141</v>
      </c>
      <c r="H35" s="163"/>
      <c r="I35" s="163"/>
      <c r="J35" s="163" t="s">
        <v>139</v>
      </c>
      <c r="K35" s="164" t="s">
        <v>189</v>
      </c>
      <c r="L35" s="130" t="s">
        <v>190</v>
      </c>
      <c r="M35" s="166" t="s">
        <v>191</v>
      </c>
      <c r="N35" s="166" t="s">
        <v>192</v>
      </c>
      <c r="O35" s="166" t="s">
        <v>193</v>
      </c>
      <c r="P35" s="166" t="s">
        <v>194</v>
      </c>
    </row>
    <row r="36" spans="1:27" s="35" customFormat="1" ht="96.75" customHeight="1">
      <c r="A36" s="168"/>
      <c r="B36" s="168"/>
      <c r="C36" s="168"/>
      <c r="D36" s="168"/>
      <c r="E36" s="168"/>
      <c r="F36" s="168"/>
      <c r="G36" s="170"/>
      <c r="H36" s="168"/>
      <c r="I36" s="168"/>
      <c r="J36" s="168"/>
      <c r="K36" s="169"/>
      <c r="L36" s="186" t="s">
        <v>195</v>
      </c>
      <c r="M36" s="171"/>
      <c r="N36" s="171"/>
      <c r="O36" s="171"/>
      <c r="P36" s="171"/>
    </row>
    <row r="37" spans="1:27" s="35" customFormat="1" ht="90.75" customHeight="1">
      <c r="A37" s="168"/>
      <c r="B37" s="168"/>
      <c r="C37" s="168"/>
      <c r="D37" s="168"/>
      <c r="E37" s="168"/>
      <c r="F37" s="168"/>
      <c r="G37" s="170"/>
      <c r="H37" s="168"/>
      <c r="I37" s="168"/>
      <c r="J37" s="168"/>
      <c r="K37" s="169"/>
      <c r="L37" s="187" t="s">
        <v>196</v>
      </c>
      <c r="M37" s="171"/>
      <c r="N37" s="171"/>
      <c r="O37" s="171"/>
      <c r="P37" s="171"/>
    </row>
    <row r="38" spans="1:27" s="35" customFormat="1" ht="97.5" customHeight="1">
      <c r="A38" s="173"/>
      <c r="B38" s="173"/>
      <c r="C38" s="173"/>
      <c r="D38" s="173"/>
      <c r="E38" s="173"/>
      <c r="F38" s="173"/>
      <c r="G38" s="175"/>
      <c r="H38" s="173"/>
      <c r="I38" s="173"/>
      <c r="J38" s="173"/>
      <c r="K38" s="174"/>
      <c r="L38" s="186" t="s">
        <v>197</v>
      </c>
      <c r="M38" s="176"/>
      <c r="N38" s="176"/>
      <c r="O38" s="176"/>
      <c r="P38" s="176"/>
    </row>
    <row r="39" spans="1:27" s="35" customFormat="1" ht="254.25" customHeight="1">
      <c r="A39" s="123">
        <v>8</v>
      </c>
      <c r="B39" s="124" t="s">
        <v>139</v>
      </c>
      <c r="C39" s="188" t="s">
        <v>198</v>
      </c>
      <c r="D39" s="126"/>
      <c r="E39" s="126"/>
      <c r="F39" s="126"/>
      <c r="G39" s="126"/>
      <c r="H39" s="153" t="s">
        <v>141</v>
      </c>
      <c r="I39" s="126"/>
      <c r="J39" s="126" t="s">
        <v>139</v>
      </c>
      <c r="K39" s="189" t="s">
        <v>199</v>
      </c>
      <c r="L39" s="190" t="s">
        <v>200</v>
      </c>
      <c r="M39" s="162" t="s">
        <v>201</v>
      </c>
      <c r="N39" s="162" t="s">
        <v>202</v>
      </c>
      <c r="O39" s="162" t="s">
        <v>203</v>
      </c>
      <c r="P39" s="162" t="s">
        <v>204</v>
      </c>
    </row>
    <row r="40" spans="1:27" s="35" customFormat="1" ht="240">
      <c r="A40" s="123">
        <v>9</v>
      </c>
      <c r="B40" s="124" t="s">
        <v>139</v>
      </c>
      <c r="C40" s="188" t="s">
        <v>205</v>
      </c>
      <c r="D40" s="126"/>
      <c r="E40" s="126"/>
      <c r="F40" s="126"/>
      <c r="G40" s="126"/>
      <c r="H40" s="153" t="s">
        <v>141</v>
      </c>
      <c r="I40" s="126"/>
      <c r="J40" s="126" t="s">
        <v>139</v>
      </c>
      <c r="K40" s="189" t="s">
        <v>206</v>
      </c>
      <c r="L40" s="190" t="s">
        <v>200</v>
      </c>
      <c r="M40" s="162" t="s">
        <v>207</v>
      </c>
      <c r="N40" s="162" t="s">
        <v>208</v>
      </c>
      <c r="O40" s="162" t="s">
        <v>209</v>
      </c>
      <c r="P40" s="162" t="s">
        <v>210</v>
      </c>
    </row>
    <row r="41" spans="1:27" s="35" customFormat="1">
      <c r="A41" s="191"/>
      <c r="B41" s="192"/>
      <c r="C41" s="192"/>
      <c r="D41" s="191"/>
      <c r="E41" s="191"/>
      <c r="F41" s="191"/>
      <c r="G41" s="191"/>
      <c r="H41" s="191"/>
      <c r="I41" s="191"/>
      <c r="J41" s="191"/>
      <c r="K41" s="191"/>
      <c r="L41" s="191"/>
      <c r="M41" s="191"/>
      <c r="N41" s="191"/>
      <c r="O41" s="191"/>
      <c r="P41" s="191"/>
    </row>
    <row r="42" spans="1:27" s="35" customFormat="1" ht="27.75">
      <c r="A42" s="150" t="s">
        <v>29</v>
      </c>
      <c r="B42" s="151"/>
      <c r="C42" s="151"/>
      <c r="D42" s="151"/>
      <c r="E42" s="151"/>
      <c r="F42" s="151"/>
      <c r="G42" s="151"/>
      <c r="H42" s="151"/>
      <c r="I42" s="151"/>
      <c r="J42" s="151"/>
      <c r="K42" s="151"/>
      <c r="L42" s="151"/>
      <c r="M42" s="151"/>
      <c r="N42" s="151"/>
      <c r="O42" s="151"/>
      <c r="P42" s="152"/>
    </row>
    <row r="43" spans="1:27" s="199" customFormat="1" ht="306" customHeight="1">
      <c r="A43" s="193">
        <v>1</v>
      </c>
      <c r="B43" s="194" t="s">
        <v>211</v>
      </c>
      <c r="C43" s="195" t="s">
        <v>212</v>
      </c>
      <c r="D43" s="196" t="s">
        <v>141</v>
      </c>
      <c r="E43" s="162"/>
      <c r="F43" s="162"/>
      <c r="G43" s="162"/>
      <c r="H43" s="162"/>
      <c r="I43" s="162"/>
      <c r="J43" s="195" t="s">
        <v>211</v>
      </c>
      <c r="K43" s="162" t="s">
        <v>213</v>
      </c>
      <c r="L43" s="162" t="s">
        <v>214</v>
      </c>
      <c r="M43" s="162" t="s">
        <v>215</v>
      </c>
      <c r="N43" s="197" t="s">
        <v>216</v>
      </c>
      <c r="O43" s="162" t="s">
        <v>215</v>
      </c>
      <c r="P43" s="162" t="s">
        <v>217</v>
      </c>
      <c r="Q43" s="198"/>
      <c r="R43" s="198"/>
      <c r="S43" s="198"/>
      <c r="T43" s="198"/>
      <c r="U43" s="198"/>
      <c r="V43" s="198"/>
      <c r="W43" s="198"/>
      <c r="X43" s="198"/>
      <c r="Y43" s="198"/>
      <c r="Z43" s="198"/>
      <c r="AA43" s="198"/>
    </row>
    <row r="44" spans="1:27" s="199" customFormat="1" ht="168">
      <c r="A44" s="200">
        <v>2</v>
      </c>
      <c r="B44" s="133" t="s">
        <v>211</v>
      </c>
      <c r="C44" s="124" t="s">
        <v>218</v>
      </c>
      <c r="D44" s="146"/>
      <c r="E44" s="126"/>
      <c r="F44" s="126"/>
      <c r="G44" s="201" t="s">
        <v>141</v>
      </c>
      <c r="H44" s="126"/>
      <c r="I44" s="126"/>
      <c r="J44" s="202" t="s">
        <v>211</v>
      </c>
      <c r="K44" s="126" t="s">
        <v>219</v>
      </c>
      <c r="L44" s="130" t="s">
        <v>220</v>
      </c>
      <c r="M44" s="130" t="s">
        <v>221</v>
      </c>
      <c r="N44" s="130" t="s">
        <v>222</v>
      </c>
      <c r="O44" s="130" t="s">
        <v>223</v>
      </c>
      <c r="P44" s="130" t="s">
        <v>224</v>
      </c>
      <c r="Q44" s="198"/>
      <c r="R44" s="198"/>
      <c r="S44" s="198"/>
      <c r="T44" s="198"/>
      <c r="U44" s="198"/>
      <c r="V44" s="198"/>
      <c r="W44" s="198"/>
      <c r="X44" s="198"/>
      <c r="Y44" s="198"/>
      <c r="Z44" s="198"/>
      <c r="AA44" s="198"/>
    </row>
    <row r="45" spans="1:27" s="199" customFormat="1" ht="192">
      <c r="A45" s="197">
        <v>3</v>
      </c>
      <c r="B45" s="202" t="s">
        <v>211</v>
      </c>
      <c r="C45" s="202" t="s">
        <v>225</v>
      </c>
      <c r="D45" s="161"/>
      <c r="E45" s="196" t="s">
        <v>141</v>
      </c>
      <c r="F45" s="161"/>
      <c r="G45" s="161"/>
      <c r="H45" s="161"/>
      <c r="I45" s="161"/>
      <c r="J45" s="202" t="s">
        <v>211</v>
      </c>
      <c r="K45" s="161" t="s">
        <v>226</v>
      </c>
      <c r="L45" s="203" t="s">
        <v>227</v>
      </c>
      <c r="M45" s="204" t="s">
        <v>227</v>
      </c>
      <c r="N45" s="161" t="s">
        <v>228</v>
      </c>
      <c r="O45" s="161" t="s">
        <v>229</v>
      </c>
      <c r="P45" s="161" t="s">
        <v>230</v>
      </c>
      <c r="Q45" s="198"/>
      <c r="R45" s="198"/>
      <c r="S45" s="198"/>
      <c r="T45" s="198"/>
      <c r="U45" s="198"/>
      <c r="V45" s="198"/>
      <c r="W45" s="198"/>
      <c r="X45" s="198"/>
      <c r="Y45" s="198"/>
      <c r="Z45" s="198"/>
      <c r="AA45" s="198"/>
    </row>
    <row r="46" spans="1:27" s="205" customFormat="1" ht="168">
      <c r="A46" s="200">
        <v>4</v>
      </c>
      <c r="B46" s="195" t="s">
        <v>211</v>
      </c>
      <c r="C46" s="126" t="s">
        <v>231</v>
      </c>
      <c r="D46" s="126"/>
      <c r="E46" s="126"/>
      <c r="F46" s="201" t="s">
        <v>141</v>
      </c>
      <c r="G46" s="126"/>
      <c r="H46" s="126"/>
      <c r="I46" s="126"/>
      <c r="J46" s="130" t="s">
        <v>232</v>
      </c>
      <c r="K46" s="130" t="s">
        <v>233</v>
      </c>
      <c r="L46" s="130" t="s">
        <v>234</v>
      </c>
      <c r="M46" s="130" t="s">
        <v>235</v>
      </c>
      <c r="N46" s="126" t="s">
        <v>236</v>
      </c>
      <c r="O46" s="130" t="s">
        <v>235</v>
      </c>
      <c r="P46" s="130" t="s">
        <v>237</v>
      </c>
    </row>
    <row r="47" spans="1:27" s="149" customFormat="1" ht="209.25">
      <c r="A47" s="197">
        <v>5</v>
      </c>
      <c r="B47" s="202" t="s">
        <v>211</v>
      </c>
      <c r="C47" s="202" t="s">
        <v>238</v>
      </c>
      <c r="D47" s="161"/>
      <c r="E47" s="161"/>
      <c r="F47" s="161"/>
      <c r="G47" s="161"/>
      <c r="H47" s="196" t="s">
        <v>141</v>
      </c>
      <c r="I47" s="161"/>
      <c r="J47" s="202" t="s">
        <v>211</v>
      </c>
      <c r="K47" s="161" t="s">
        <v>239</v>
      </c>
      <c r="L47" s="206" t="s">
        <v>240</v>
      </c>
      <c r="M47" s="206" t="s">
        <v>241</v>
      </c>
      <c r="N47" s="161" t="s">
        <v>228</v>
      </c>
      <c r="O47" s="206" t="s">
        <v>241</v>
      </c>
      <c r="P47" s="161" t="s">
        <v>242</v>
      </c>
    </row>
    <row r="48" spans="1:27" s="35" customFormat="1">
      <c r="A48" s="191"/>
      <c r="B48" s="192"/>
      <c r="C48" s="192"/>
      <c r="D48" s="191"/>
      <c r="E48" s="191"/>
      <c r="F48" s="191"/>
      <c r="G48" s="191"/>
      <c r="H48" s="191"/>
      <c r="I48" s="191"/>
      <c r="J48" s="191"/>
      <c r="K48" s="191"/>
      <c r="L48" s="191"/>
      <c r="M48" s="191"/>
      <c r="N48" s="191"/>
      <c r="O48" s="191"/>
      <c r="P48" s="191"/>
    </row>
    <row r="49" spans="1:27" s="35" customFormat="1" ht="27.75">
      <c r="A49" s="150" t="s">
        <v>30</v>
      </c>
      <c r="B49" s="151"/>
      <c r="C49" s="151"/>
      <c r="D49" s="151"/>
      <c r="E49" s="151"/>
      <c r="F49" s="151"/>
      <c r="G49" s="151"/>
      <c r="H49" s="151"/>
      <c r="I49" s="151"/>
      <c r="J49" s="151"/>
      <c r="K49" s="151"/>
      <c r="L49" s="151"/>
      <c r="M49" s="151"/>
      <c r="N49" s="151"/>
      <c r="O49" s="151"/>
      <c r="P49" s="152"/>
    </row>
    <row r="50" spans="1:27" s="35" customFormat="1" ht="312">
      <c r="A50" s="207">
        <v>1</v>
      </c>
      <c r="B50" s="208" t="s">
        <v>243</v>
      </c>
      <c r="C50" s="208" t="s">
        <v>104</v>
      </c>
      <c r="D50" s="209" t="s">
        <v>244</v>
      </c>
      <c r="E50" s="210"/>
      <c r="F50" s="210"/>
      <c r="G50" s="210"/>
      <c r="H50" s="210"/>
      <c r="I50" s="210"/>
      <c r="J50" s="211" t="s">
        <v>243</v>
      </c>
      <c r="K50" s="211" t="s">
        <v>245</v>
      </c>
      <c r="L50" s="212" t="s">
        <v>246</v>
      </c>
      <c r="M50" s="212" t="s">
        <v>247</v>
      </c>
      <c r="N50" s="213" t="s">
        <v>248</v>
      </c>
      <c r="O50" s="214" t="s">
        <v>249</v>
      </c>
      <c r="P50" s="212" t="s">
        <v>250</v>
      </c>
    </row>
    <row r="51" spans="1:27" s="35" customFormat="1" ht="408">
      <c r="A51" s="215">
        <v>2</v>
      </c>
      <c r="B51" s="216" t="s">
        <v>243</v>
      </c>
      <c r="C51" s="217" t="s">
        <v>251</v>
      </c>
      <c r="D51" s="211"/>
      <c r="E51" s="218" t="s">
        <v>244</v>
      </c>
      <c r="F51" s="211"/>
      <c r="G51" s="211"/>
      <c r="H51" s="211"/>
      <c r="I51" s="211"/>
      <c r="J51" s="212" t="s">
        <v>252</v>
      </c>
      <c r="K51" s="211" t="s">
        <v>253</v>
      </c>
      <c r="L51" s="212" t="s">
        <v>254</v>
      </c>
      <c r="M51" s="212" t="s">
        <v>255</v>
      </c>
      <c r="N51" s="219" t="s">
        <v>256</v>
      </c>
      <c r="O51" s="212" t="s">
        <v>257</v>
      </c>
      <c r="P51" s="212" t="s">
        <v>258</v>
      </c>
    </row>
    <row r="52" spans="1:27" s="35" customFormat="1" ht="360">
      <c r="A52" s="215">
        <v>3</v>
      </c>
      <c r="B52" s="216" t="s">
        <v>243</v>
      </c>
      <c r="C52" s="217" t="s">
        <v>259</v>
      </c>
      <c r="D52" s="211"/>
      <c r="E52" s="211"/>
      <c r="F52" s="218" t="s">
        <v>244</v>
      </c>
      <c r="G52" s="211"/>
      <c r="H52" s="211"/>
      <c r="I52" s="211"/>
      <c r="J52" s="211" t="s">
        <v>260</v>
      </c>
      <c r="K52" s="211" t="s">
        <v>261</v>
      </c>
      <c r="L52" s="212" t="s">
        <v>262</v>
      </c>
      <c r="M52" s="212" t="s">
        <v>263</v>
      </c>
      <c r="N52" s="213" t="s">
        <v>264</v>
      </c>
      <c r="O52" s="212" t="s">
        <v>265</v>
      </c>
      <c r="P52" s="212" t="s">
        <v>266</v>
      </c>
    </row>
    <row r="53" spans="1:27" s="35" customFormat="1" ht="336">
      <c r="A53" s="215">
        <v>4</v>
      </c>
      <c r="B53" s="211" t="s">
        <v>243</v>
      </c>
      <c r="C53" s="217" t="s">
        <v>267</v>
      </c>
      <c r="D53" s="211"/>
      <c r="E53" s="211"/>
      <c r="F53" s="211"/>
      <c r="G53" s="218" t="s">
        <v>244</v>
      </c>
      <c r="H53" s="211"/>
      <c r="I53" s="211"/>
      <c r="J53" s="212" t="s">
        <v>268</v>
      </c>
      <c r="K53" s="211" t="s">
        <v>269</v>
      </c>
      <c r="L53" s="212" t="s">
        <v>270</v>
      </c>
      <c r="M53" s="217" t="s">
        <v>271</v>
      </c>
      <c r="N53" s="220" t="s">
        <v>272</v>
      </c>
      <c r="O53" s="212" t="s">
        <v>273</v>
      </c>
      <c r="P53" s="212" t="s">
        <v>274</v>
      </c>
    </row>
    <row r="54" spans="1:27" s="35" customFormat="1" ht="120">
      <c r="A54" s="215">
        <v>5</v>
      </c>
      <c r="B54" s="221" t="s">
        <v>243</v>
      </c>
      <c r="C54" s="216" t="s">
        <v>275</v>
      </c>
      <c r="D54" s="211"/>
      <c r="E54" s="211"/>
      <c r="F54" s="211"/>
      <c r="G54" s="211"/>
      <c r="H54" s="218" t="s">
        <v>244</v>
      </c>
      <c r="I54" s="211"/>
      <c r="J54" s="211" t="s">
        <v>243</v>
      </c>
      <c r="K54" s="211" t="s">
        <v>253</v>
      </c>
      <c r="L54" s="217" t="s">
        <v>276</v>
      </c>
      <c r="M54" s="212" t="s">
        <v>277</v>
      </c>
      <c r="N54" s="215" t="s">
        <v>278</v>
      </c>
      <c r="O54" s="212" t="s">
        <v>279</v>
      </c>
      <c r="P54" s="212" t="s">
        <v>280</v>
      </c>
    </row>
    <row r="55" spans="1:27" s="35" customFormat="1">
      <c r="A55" s="191"/>
      <c r="B55" s="192"/>
      <c r="C55" s="192"/>
      <c r="D55" s="191"/>
      <c r="E55" s="191"/>
      <c r="F55" s="191"/>
      <c r="G55" s="191"/>
      <c r="H55" s="191"/>
      <c r="I55" s="191"/>
      <c r="J55" s="191"/>
      <c r="K55" s="191"/>
      <c r="L55" s="191"/>
      <c r="M55" s="191"/>
      <c r="N55" s="191"/>
      <c r="O55" s="191"/>
      <c r="P55" s="191"/>
    </row>
    <row r="56" spans="1:27" s="35" customFormat="1" ht="27.75">
      <c r="A56" s="150" t="s">
        <v>31</v>
      </c>
      <c r="B56" s="151"/>
      <c r="C56" s="151"/>
      <c r="D56" s="151"/>
      <c r="E56" s="151"/>
      <c r="F56" s="151"/>
      <c r="G56" s="151"/>
      <c r="H56" s="151"/>
      <c r="I56" s="151"/>
      <c r="J56" s="151"/>
      <c r="K56" s="151"/>
      <c r="L56" s="151"/>
      <c r="M56" s="151"/>
      <c r="N56" s="151"/>
      <c r="O56" s="151"/>
      <c r="P56" s="152"/>
    </row>
    <row r="57" spans="1:27" s="35" customFormat="1" ht="279">
      <c r="A57" s="222">
        <v>1</v>
      </c>
      <c r="B57" s="223" t="s">
        <v>281</v>
      </c>
      <c r="C57" s="224" t="s">
        <v>282</v>
      </c>
      <c r="D57" s="224"/>
      <c r="E57" s="224"/>
      <c r="F57" s="225"/>
      <c r="G57" s="226" t="s">
        <v>105</v>
      </c>
      <c r="H57" s="226"/>
      <c r="I57" s="224"/>
      <c r="J57" s="224" t="s">
        <v>281</v>
      </c>
      <c r="K57" s="227" t="s">
        <v>283</v>
      </c>
      <c r="L57" s="228" t="s">
        <v>284</v>
      </c>
      <c r="M57" s="223" t="s">
        <v>284</v>
      </c>
      <c r="N57" s="229" t="s">
        <v>285</v>
      </c>
      <c r="O57" s="223" t="s">
        <v>286</v>
      </c>
      <c r="P57" s="230" t="s">
        <v>286</v>
      </c>
      <c r="Q57" s="231"/>
      <c r="R57" s="232"/>
      <c r="S57" s="233"/>
      <c r="T57" s="234"/>
      <c r="U57" s="235"/>
      <c r="V57" s="235"/>
      <c r="W57" s="235"/>
      <c r="X57" s="236"/>
      <c r="Y57" s="236"/>
      <c r="Z57" s="236"/>
      <c r="AA57" s="236"/>
    </row>
    <row r="58" spans="1:27" s="35" customFormat="1" ht="186">
      <c r="A58" s="222">
        <v>2</v>
      </c>
      <c r="B58" s="223" t="s">
        <v>281</v>
      </c>
      <c r="C58" s="224" t="s">
        <v>287</v>
      </c>
      <c r="D58" s="224"/>
      <c r="E58" s="224"/>
      <c r="F58" s="226"/>
      <c r="G58" s="226" t="s">
        <v>105</v>
      </c>
      <c r="H58" s="226"/>
      <c r="I58" s="224"/>
      <c r="J58" s="224" t="s">
        <v>281</v>
      </c>
      <c r="K58" s="227" t="s">
        <v>288</v>
      </c>
      <c r="L58" s="223" t="s">
        <v>289</v>
      </c>
      <c r="M58" s="223" t="s">
        <v>289</v>
      </c>
      <c r="N58" s="228" t="s">
        <v>290</v>
      </c>
      <c r="O58" s="223" t="s">
        <v>291</v>
      </c>
      <c r="P58" s="230" t="s">
        <v>291</v>
      </c>
      <c r="Q58" s="231"/>
      <c r="R58" s="232"/>
      <c r="S58" s="233"/>
      <c r="T58" s="233"/>
      <c r="U58" s="235"/>
      <c r="V58" s="235"/>
      <c r="W58" s="235"/>
      <c r="X58" s="236"/>
      <c r="Y58" s="236"/>
      <c r="Z58" s="236"/>
      <c r="AA58" s="236"/>
    </row>
    <row r="59" spans="1:27" s="35" customFormat="1" ht="409.5">
      <c r="A59" s="222">
        <v>3</v>
      </c>
      <c r="B59" s="223" t="s">
        <v>281</v>
      </c>
      <c r="C59" s="224" t="s">
        <v>292</v>
      </c>
      <c r="D59" s="224"/>
      <c r="E59" s="224"/>
      <c r="F59" s="226"/>
      <c r="G59" s="226" t="s">
        <v>105</v>
      </c>
      <c r="H59" s="226"/>
      <c r="I59" s="224"/>
      <c r="J59" s="224" t="s">
        <v>281</v>
      </c>
      <c r="K59" s="227" t="s">
        <v>293</v>
      </c>
      <c r="L59" s="223" t="s">
        <v>294</v>
      </c>
      <c r="M59" s="223" t="s">
        <v>294</v>
      </c>
      <c r="N59" s="237">
        <v>23683</v>
      </c>
      <c r="O59" s="223" t="s">
        <v>295</v>
      </c>
      <c r="P59" s="230" t="s">
        <v>296</v>
      </c>
      <c r="Q59" s="231"/>
      <c r="R59" s="232"/>
      <c r="S59" s="233"/>
      <c r="T59" s="233"/>
      <c r="U59" s="235"/>
      <c r="V59" s="235"/>
      <c r="W59" s="235"/>
      <c r="X59" s="236"/>
      <c r="Y59" s="236"/>
      <c r="Z59" s="236"/>
      <c r="AA59" s="236"/>
    </row>
    <row r="60" spans="1:27" s="35" customFormat="1" ht="171" customHeight="1">
      <c r="A60" s="222">
        <v>4</v>
      </c>
      <c r="B60" s="225" t="s">
        <v>281</v>
      </c>
      <c r="C60" s="223" t="s">
        <v>297</v>
      </c>
      <c r="D60" s="226" t="s">
        <v>105</v>
      </c>
      <c r="E60" s="224"/>
      <c r="F60" s="224"/>
      <c r="G60" s="224"/>
      <c r="H60" s="226"/>
      <c r="I60" s="224"/>
      <c r="J60" s="223" t="s">
        <v>281</v>
      </c>
      <c r="K60" s="227" t="s">
        <v>288</v>
      </c>
      <c r="L60" s="223" t="s">
        <v>298</v>
      </c>
      <c r="M60" s="223" t="s">
        <v>299</v>
      </c>
      <c r="N60" s="238">
        <v>23692</v>
      </c>
      <c r="O60" s="223" t="s">
        <v>300</v>
      </c>
      <c r="P60" s="230" t="s">
        <v>301</v>
      </c>
      <c r="Q60" s="231"/>
      <c r="R60" s="239"/>
      <c r="S60" s="240"/>
      <c r="T60" s="240"/>
      <c r="U60" s="235"/>
      <c r="V60" s="235"/>
      <c r="W60" s="235"/>
      <c r="X60" s="236"/>
      <c r="Y60" s="236"/>
      <c r="Z60" s="236"/>
      <c r="AA60" s="236"/>
    </row>
    <row r="61" spans="1:27" s="35" customFormat="1" ht="409.5">
      <c r="A61" s="222">
        <v>5</v>
      </c>
      <c r="B61" s="223" t="s">
        <v>281</v>
      </c>
      <c r="C61" s="223" t="s">
        <v>302</v>
      </c>
      <c r="D61" s="224"/>
      <c r="E61" s="224"/>
      <c r="F61" s="224"/>
      <c r="G61" s="226"/>
      <c r="H61" s="226" t="s">
        <v>105</v>
      </c>
      <c r="I61" s="224"/>
      <c r="J61" s="223" t="s">
        <v>281</v>
      </c>
      <c r="K61" s="241" t="s">
        <v>303</v>
      </c>
      <c r="L61" s="223" t="s">
        <v>304</v>
      </c>
      <c r="M61" s="223" t="s">
        <v>305</v>
      </c>
      <c r="N61" s="225" t="s">
        <v>306</v>
      </c>
      <c r="O61" s="223" t="s">
        <v>307</v>
      </c>
      <c r="P61" s="230" t="s">
        <v>308</v>
      </c>
      <c r="Q61" s="231"/>
      <c r="R61" s="242"/>
      <c r="S61" s="242"/>
      <c r="T61" s="233"/>
      <c r="U61" s="235"/>
      <c r="V61" s="235"/>
      <c r="W61" s="235"/>
      <c r="X61" s="236"/>
      <c r="Y61" s="236"/>
      <c r="Z61" s="236"/>
      <c r="AA61" s="236"/>
    </row>
    <row r="62" spans="1:27" s="35" customFormat="1">
      <c r="A62" s="191"/>
      <c r="B62" s="192"/>
      <c r="C62" s="192"/>
      <c r="D62" s="191"/>
      <c r="E62" s="191"/>
      <c r="F62" s="191"/>
      <c r="G62" s="191"/>
      <c r="H62" s="191"/>
      <c r="I62" s="191"/>
      <c r="J62" s="191"/>
      <c r="K62" s="191"/>
      <c r="L62" s="191"/>
      <c r="M62" s="191"/>
      <c r="N62" s="191"/>
      <c r="O62" s="191"/>
      <c r="P62" s="191"/>
    </row>
    <row r="63" spans="1:27" s="35" customFormat="1" ht="27.75">
      <c r="A63" s="150" t="s">
        <v>32</v>
      </c>
      <c r="B63" s="151"/>
      <c r="C63" s="151"/>
      <c r="D63" s="151"/>
      <c r="E63" s="151"/>
      <c r="F63" s="151"/>
      <c r="G63" s="151"/>
      <c r="H63" s="151"/>
      <c r="I63" s="151"/>
      <c r="J63" s="151"/>
      <c r="K63" s="151"/>
      <c r="L63" s="151"/>
      <c r="M63" s="151"/>
      <c r="N63" s="151"/>
      <c r="O63" s="151"/>
      <c r="P63" s="152"/>
    </row>
    <row r="64" spans="1:27" s="35" customFormat="1" ht="312">
      <c r="A64" s="215">
        <v>1</v>
      </c>
      <c r="B64" s="217" t="s">
        <v>309</v>
      </c>
      <c r="C64" s="243" t="s">
        <v>310</v>
      </c>
      <c r="D64" s="215"/>
      <c r="E64" s="215"/>
      <c r="F64" s="215"/>
      <c r="G64" s="215"/>
      <c r="H64" s="215" t="s">
        <v>311</v>
      </c>
      <c r="I64" s="215"/>
      <c r="J64" s="211" t="s">
        <v>312</v>
      </c>
      <c r="K64" s="244" t="s">
        <v>313</v>
      </c>
      <c r="L64" s="217" t="s">
        <v>314</v>
      </c>
      <c r="M64" s="245" t="s">
        <v>315</v>
      </c>
      <c r="N64" s="246" t="s">
        <v>316</v>
      </c>
      <c r="O64" s="212" t="s">
        <v>317</v>
      </c>
      <c r="P64" s="212" t="s">
        <v>318</v>
      </c>
    </row>
    <row r="65" spans="1:16" s="35" customFormat="1" ht="192">
      <c r="A65" s="215">
        <v>2</v>
      </c>
      <c r="B65" s="216" t="s">
        <v>312</v>
      </c>
      <c r="C65" s="216" t="s">
        <v>104</v>
      </c>
      <c r="D65" s="247" t="s">
        <v>311</v>
      </c>
      <c r="E65" s="215"/>
      <c r="F65" s="215"/>
      <c r="G65" s="215"/>
      <c r="H65" s="215"/>
      <c r="I65" s="215"/>
      <c r="J65" s="211" t="s">
        <v>312</v>
      </c>
      <c r="K65" s="216"/>
      <c r="L65" s="217" t="s">
        <v>107</v>
      </c>
      <c r="M65" s="248" t="s">
        <v>319</v>
      </c>
      <c r="N65" s="246" t="s">
        <v>320</v>
      </c>
      <c r="O65" s="212" t="s">
        <v>321</v>
      </c>
      <c r="P65" s="212" t="s">
        <v>322</v>
      </c>
    </row>
    <row r="66" spans="1:16" s="35" customFormat="1" ht="409.5">
      <c r="A66" s="207">
        <v>3</v>
      </c>
      <c r="B66" s="208" t="s">
        <v>312</v>
      </c>
      <c r="C66" s="244" t="s">
        <v>323</v>
      </c>
      <c r="D66" s="207"/>
      <c r="E66" s="207" t="s">
        <v>311</v>
      </c>
      <c r="F66" s="207"/>
      <c r="G66" s="207"/>
      <c r="H66" s="207"/>
      <c r="I66" s="207"/>
      <c r="J66" s="214" t="s">
        <v>324</v>
      </c>
      <c r="K66" s="244" t="s">
        <v>325</v>
      </c>
      <c r="L66" s="244" t="s">
        <v>326</v>
      </c>
      <c r="M66" s="214" t="s">
        <v>327</v>
      </c>
      <c r="N66" s="249" t="s">
        <v>328</v>
      </c>
      <c r="O66" s="214" t="s">
        <v>329</v>
      </c>
      <c r="P66" s="214" t="s">
        <v>330</v>
      </c>
    </row>
    <row r="67" spans="1:16" s="35" customFormat="1" ht="264">
      <c r="A67" s="207">
        <v>4</v>
      </c>
      <c r="B67" s="208" t="s">
        <v>312</v>
      </c>
      <c r="C67" s="244" t="s">
        <v>331</v>
      </c>
      <c r="D67" s="207"/>
      <c r="E67" s="207" t="s">
        <v>311</v>
      </c>
      <c r="F67" s="207"/>
      <c r="G67" s="207"/>
      <c r="H67" s="207"/>
      <c r="I67" s="207"/>
      <c r="J67" s="214" t="s">
        <v>324</v>
      </c>
      <c r="K67" s="244" t="s">
        <v>332</v>
      </c>
      <c r="L67" s="244" t="s">
        <v>326</v>
      </c>
      <c r="M67" s="249" t="s">
        <v>333</v>
      </c>
      <c r="N67" s="207" t="s">
        <v>122</v>
      </c>
      <c r="O67" s="214" t="s">
        <v>334</v>
      </c>
      <c r="P67" s="214" t="s">
        <v>335</v>
      </c>
    </row>
    <row r="68" spans="1:16" s="35" customFormat="1" ht="409.5">
      <c r="A68" s="207">
        <v>5</v>
      </c>
      <c r="B68" s="208" t="s">
        <v>312</v>
      </c>
      <c r="C68" s="249" t="s">
        <v>336</v>
      </c>
      <c r="D68" s="207"/>
      <c r="E68" s="207"/>
      <c r="F68" s="207"/>
      <c r="G68" s="207" t="s">
        <v>311</v>
      </c>
      <c r="H68" s="207"/>
      <c r="I68" s="207"/>
      <c r="J68" s="249" t="s">
        <v>312</v>
      </c>
      <c r="K68" s="244" t="s">
        <v>337</v>
      </c>
      <c r="L68" s="244" t="s">
        <v>338</v>
      </c>
      <c r="M68" s="214" t="s">
        <v>327</v>
      </c>
      <c r="N68" s="214" t="s">
        <v>328</v>
      </c>
      <c r="O68" s="214" t="s">
        <v>339</v>
      </c>
      <c r="P68" s="214" t="s">
        <v>330</v>
      </c>
    </row>
    <row r="69" spans="1:16" s="149" customFormat="1" ht="288">
      <c r="A69" s="207">
        <v>6</v>
      </c>
      <c r="B69" s="208" t="s">
        <v>312</v>
      </c>
      <c r="C69" s="214" t="s">
        <v>340</v>
      </c>
      <c r="D69" s="207"/>
      <c r="E69" s="207"/>
      <c r="F69" s="207"/>
      <c r="G69" s="207"/>
      <c r="H69" s="207" t="s">
        <v>311</v>
      </c>
      <c r="I69" s="207"/>
      <c r="J69" s="249" t="s">
        <v>312</v>
      </c>
      <c r="K69" s="244" t="s">
        <v>341</v>
      </c>
      <c r="L69" s="244" t="s">
        <v>342</v>
      </c>
      <c r="M69" s="249"/>
      <c r="N69" s="250" t="s">
        <v>343</v>
      </c>
      <c r="O69" s="214" t="s">
        <v>344</v>
      </c>
      <c r="P69" s="214" t="s">
        <v>345</v>
      </c>
    </row>
    <row r="70" spans="1:16" s="35" customFormat="1" ht="288">
      <c r="A70" s="207">
        <v>7</v>
      </c>
      <c r="B70" s="208" t="s">
        <v>312</v>
      </c>
      <c r="C70" s="214" t="s">
        <v>346</v>
      </c>
      <c r="D70" s="207"/>
      <c r="E70" s="207"/>
      <c r="F70" s="207"/>
      <c r="G70" s="207"/>
      <c r="H70" s="207" t="s">
        <v>311</v>
      </c>
      <c r="I70" s="207"/>
      <c r="J70" s="249" t="s">
        <v>312</v>
      </c>
      <c r="K70" s="244" t="s">
        <v>341</v>
      </c>
      <c r="L70" s="244" t="s">
        <v>342</v>
      </c>
      <c r="M70" s="249"/>
      <c r="N70" s="250" t="s">
        <v>343</v>
      </c>
      <c r="O70" s="251" t="s">
        <v>347</v>
      </c>
      <c r="P70" s="214" t="s">
        <v>345</v>
      </c>
    </row>
    <row r="71" spans="1:16" s="35" customFormat="1" ht="336">
      <c r="A71" s="207">
        <v>8</v>
      </c>
      <c r="B71" s="208" t="s">
        <v>312</v>
      </c>
      <c r="C71" s="244" t="s">
        <v>348</v>
      </c>
      <c r="D71" s="207"/>
      <c r="E71" s="207"/>
      <c r="F71" s="207"/>
      <c r="G71" s="207" t="s">
        <v>311</v>
      </c>
      <c r="H71" s="207"/>
      <c r="I71" s="207"/>
      <c r="J71" s="249" t="s">
        <v>349</v>
      </c>
      <c r="K71" s="244" t="s">
        <v>350</v>
      </c>
      <c r="L71" s="244" t="s">
        <v>351</v>
      </c>
      <c r="M71" s="249" t="s">
        <v>352</v>
      </c>
      <c r="N71" s="207" t="s">
        <v>353</v>
      </c>
      <c r="O71" s="214" t="s">
        <v>354</v>
      </c>
      <c r="P71" s="249"/>
    </row>
    <row r="72" spans="1:16" s="35" customFormat="1" ht="168">
      <c r="A72" s="207">
        <v>9</v>
      </c>
      <c r="B72" s="208" t="s">
        <v>312</v>
      </c>
      <c r="C72" s="244" t="s">
        <v>355</v>
      </c>
      <c r="D72" s="207"/>
      <c r="E72" s="207"/>
      <c r="F72" s="207"/>
      <c r="G72" s="207"/>
      <c r="H72" s="207" t="s">
        <v>311</v>
      </c>
      <c r="I72" s="207"/>
      <c r="J72" s="249" t="s">
        <v>349</v>
      </c>
      <c r="K72" s="244" t="s">
        <v>356</v>
      </c>
      <c r="L72" s="244" t="s">
        <v>342</v>
      </c>
      <c r="M72" s="249" t="s">
        <v>357</v>
      </c>
      <c r="N72" s="207" t="s">
        <v>358</v>
      </c>
      <c r="O72" s="214" t="s">
        <v>359</v>
      </c>
      <c r="P72" s="214" t="s">
        <v>360</v>
      </c>
    </row>
    <row r="73" spans="1:16" s="35" customFormat="1">
      <c r="A73" s="191"/>
      <c r="B73" s="192"/>
      <c r="C73" s="192"/>
      <c r="D73" s="191"/>
      <c r="E73" s="191"/>
      <c r="F73" s="191"/>
      <c r="G73" s="191"/>
      <c r="H73" s="191"/>
      <c r="I73" s="191"/>
      <c r="J73" s="191"/>
      <c r="K73" s="191"/>
      <c r="L73" s="191"/>
      <c r="M73" s="191"/>
      <c r="N73" s="191"/>
      <c r="O73" s="191"/>
      <c r="P73" s="191"/>
    </row>
    <row r="74" spans="1:16" s="35" customFormat="1" ht="27.75">
      <c r="A74" s="150" t="s">
        <v>33</v>
      </c>
      <c r="B74" s="151"/>
      <c r="C74" s="151"/>
      <c r="D74" s="151"/>
      <c r="E74" s="151"/>
      <c r="F74" s="151"/>
      <c r="G74" s="151"/>
      <c r="H74" s="151"/>
      <c r="I74" s="151"/>
      <c r="J74" s="151"/>
      <c r="K74" s="151"/>
      <c r="L74" s="151"/>
      <c r="M74" s="151"/>
      <c r="N74" s="151"/>
      <c r="O74" s="151"/>
      <c r="P74" s="152"/>
    </row>
    <row r="75" spans="1:16" s="35" customFormat="1" ht="264.75" customHeight="1">
      <c r="A75" s="215">
        <v>1</v>
      </c>
      <c r="B75" s="216" t="s">
        <v>361</v>
      </c>
      <c r="C75" s="217" t="s">
        <v>362</v>
      </c>
      <c r="D75" s="252" t="s">
        <v>105</v>
      </c>
      <c r="E75" s="215"/>
      <c r="F75" s="215"/>
      <c r="G75" s="215"/>
      <c r="H75" s="215"/>
      <c r="I75" s="215"/>
      <c r="J75" s="215" t="s">
        <v>361</v>
      </c>
      <c r="K75" s="215" t="s">
        <v>21</v>
      </c>
      <c r="L75" s="253" t="s">
        <v>363</v>
      </c>
      <c r="M75" s="212" t="s">
        <v>364</v>
      </c>
      <c r="N75" s="254">
        <v>242908</v>
      </c>
      <c r="O75" s="212" t="s">
        <v>365</v>
      </c>
      <c r="P75" s="212" t="s">
        <v>366</v>
      </c>
    </row>
    <row r="76" spans="1:16" s="35" customFormat="1" ht="409.5">
      <c r="A76" s="255">
        <v>2</v>
      </c>
      <c r="B76" s="256" t="s">
        <v>361</v>
      </c>
      <c r="C76" s="217" t="s">
        <v>367</v>
      </c>
      <c r="D76" s="215"/>
      <c r="E76" s="252" t="s">
        <v>105</v>
      </c>
      <c r="F76" s="215"/>
      <c r="G76" s="215"/>
      <c r="H76" s="215"/>
      <c r="I76" s="215"/>
      <c r="J76" s="215" t="s">
        <v>361</v>
      </c>
      <c r="K76" s="246" t="s">
        <v>368</v>
      </c>
      <c r="L76" s="257" t="s">
        <v>369</v>
      </c>
      <c r="M76" s="212" t="s">
        <v>370</v>
      </c>
      <c r="N76" s="254">
        <v>242958</v>
      </c>
      <c r="O76" s="214" t="s">
        <v>371</v>
      </c>
      <c r="P76" s="212" t="s">
        <v>372</v>
      </c>
    </row>
    <row r="77" spans="1:16" s="35" customFormat="1" ht="409.5">
      <c r="A77" s="258"/>
      <c r="B77" s="259"/>
      <c r="C77" s="216" t="s">
        <v>373</v>
      </c>
      <c r="D77" s="215"/>
      <c r="E77" s="252" t="s">
        <v>105</v>
      </c>
      <c r="F77" s="215"/>
      <c r="G77" s="215"/>
      <c r="H77" s="215"/>
      <c r="I77" s="215"/>
      <c r="J77" s="258"/>
      <c r="K77" s="246" t="s">
        <v>374</v>
      </c>
      <c r="L77" s="227" t="s">
        <v>375</v>
      </c>
      <c r="M77" s="212" t="s">
        <v>370</v>
      </c>
      <c r="N77" s="254">
        <v>242958</v>
      </c>
      <c r="O77" s="214" t="s">
        <v>376</v>
      </c>
      <c r="P77" s="212" t="s">
        <v>377</v>
      </c>
    </row>
    <row r="78" spans="1:16" s="35" customFormat="1" ht="324" customHeight="1">
      <c r="A78" s="258">
        <v>3</v>
      </c>
      <c r="B78" s="216" t="s">
        <v>361</v>
      </c>
      <c r="C78" s="227" t="s">
        <v>378</v>
      </c>
      <c r="D78" s="215"/>
      <c r="E78" s="260"/>
      <c r="F78" s="260" t="s">
        <v>244</v>
      </c>
      <c r="G78" s="215"/>
      <c r="H78" s="215"/>
      <c r="I78" s="215"/>
      <c r="J78" s="215" t="s">
        <v>361</v>
      </c>
      <c r="K78" s="246" t="s">
        <v>379</v>
      </c>
      <c r="L78" s="227" t="s">
        <v>380</v>
      </c>
      <c r="M78" s="212" t="s">
        <v>381</v>
      </c>
      <c r="N78" s="254">
        <v>242958</v>
      </c>
      <c r="O78" s="214" t="s">
        <v>382</v>
      </c>
      <c r="P78" s="212" t="s">
        <v>383</v>
      </c>
    </row>
    <row r="79" spans="1:16" s="35" customFormat="1" ht="115.5" customHeight="1">
      <c r="A79" s="207">
        <v>4</v>
      </c>
      <c r="B79" s="208" t="s">
        <v>361</v>
      </c>
      <c r="C79" s="261" t="s">
        <v>384</v>
      </c>
      <c r="D79" s="207"/>
      <c r="E79" s="207"/>
      <c r="F79" s="207"/>
      <c r="G79" s="262" t="s">
        <v>105</v>
      </c>
      <c r="H79" s="207"/>
      <c r="I79" s="207"/>
      <c r="J79" s="207" t="s">
        <v>361</v>
      </c>
      <c r="K79" s="250" t="s">
        <v>385</v>
      </c>
      <c r="L79" s="263" t="s">
        <v>386</v>
      </c>
      <c r="M79" s="214" t="s">
        <v>387</v>
      </c>
      <c r="N79" s="264" t="s">
        <v>388</v>
      </c>
      <c r="O79" s="214" t="s">
        <v>389</v>
      </c>
      <c r="P79" s="214" t="s">
        <v>390</v>
      </c>
    </row>
    <row r="80" spans="1:16" s="35" customFormat="1" ht="107.25" customHeight="1">
      <c r="A80" s="255">
        <v>5</v>
      </c>
      <c r="B80" s="256" t="s">
        <v>361</v>
      </c>
      <c r="C80" s="227" t="s">
        <v>391</v>
      </c>
      <c r="D80" s="215"/>
      <c r="E80" s="215"/>
      <c r="F80" s="215"/>
      <c r="G80" s="215"/>
      <c r="H80" s="252" t="s">
        <v>105</v>
      </c>
      <c r="I80" s="215"/>
      <c r="J80" s="255" t="s">
        <v>361</v>
      </c>
      <c r="K80" s="246" t="s">
        <v>392</v>
      </c>
      <c r="L80" s="212" t="s">
        <v>393</v>
      </c>
      <c r="M80" s="212" t="s">
        <v>394</v>
      </c>
      <c r="N80" s="265">
        <v>242958</v>
      </c>
      <c r="O80" s="266" t="s">
        <v>395</v>
      </c>
      <c r="P80" s="266" t="s">
        <v>396</v>
      </c>
    </row>
    <row r="81" spans="1:16" s="35" customFormat="1" ht="129" customHeight="1">
      <c r="A81" s="267"/>
      <c r="B81" s="268"/>
      <c r="C81" s="216" t="s">
        <v>397</v>
      </c>
      <c r="D81" s="215"/>
      <c r="E81" s="215"/>
      <c r="F81" s="215"/>
      <c r="G81" s="215"/>
      <c r="H81" s="252" t="s">
        <v>105</v>
      </c>
      <c r="I81" s="215"/>
      <c r="J81" s="267"/>
      <c r="K81" s="246" t="s">
        <v>398</v>
      </c>
      <c r="L81" s="212" t="s">
        <v>399</v>
      </c>
      <c r="M81" s="212" t="s">
        <v>400</v>
      </c>
      <c r="N81" s="269"/>
      <c r="O81" s="270"/>
      <c r="P81" s="270"/>
    </row>
    <row r="82" spans="1:16" s="35" customFormat="1" ht="186" customHeight="1">
      <c r="A82" s="271"/>
      <c r="B82" s="259"/>
      <c r="C82" s="217" t="s">
        <v>401</v>
      </c>
      <c r="D82" s="215"/>
      <c r="E82" s="215"/>
      <c r="F82" s="215"/>
      <c r="G82" s="215"/>
      <c r="H82" s="252" t="s">
        <v>105</v>
      </c>
      <c r="I82" s="215"/>
      <c r="J82" s="258"/>
      <c r="K82" s="246" t="s">
        <v>402</v>
      </c>
      <c r="L82" s="212" t="s">
        <v>403</v>
      </c>
      <c r="M82" s="212" t="s">
        <v>404</v>
      </c>
      <c r="N82" s="272"/>
      <c r="O82" s="273"/>
      <c r="P82" s="273"/>
    </row>
    <row r="83" spans="1:16" s="35" customFormat="1">
      <c r="A83" s="191"/>
      <c r="B83" s="192"/>
      <c r="C83" s="192"/>
      <c r="D83" s="191"/>
      <c r="E83" s="191"/>
      <c r="F83" s="191"/>
      <c r="G83" s="191"/>
      <c r="H83" s="191"/>
      <c r="I83" s="191"/>
      <c r="J83" s="191"/>
      <c r="K83" s="191"/>
      <c r="L83" s="191"/>
      <c r="M83" s="191"/>
      <c r="N83" s="191"/>
      <c r="O83" s="191"/>
      <c r="P83" s="191"/>
    </row>
    <row r="84" spans="1:16" s="35" customFormat="1" ht="27.75">
      <c r="A84" s="150" t="s">
        <v>34</v>
      </c>
      <c r="B84" s="151"/>
      <c r="C84" s="151"/>
      <c r="D84" s="151"/>
      <c r="E84" s="151"/>
      <c r="F84" s="151"/>
      <c r="G84" s="151"/>
      <c r="H84" s="151"/>
      <c r="I84" s="151"/>
      <c r="J84" s="151"/>
      <c r="K84" s="151"/>
      <c r="L84" s="151"/>
      <c r="M84" s="151"/>
      <c r="N84" s="151"/>
      <c r="O84" s="151"/>
      <c r="P84" s="152"/>
    </row>
    <row r="85" spans="1:16" s="35" customFormat="1" ht="395.25">
      <c r="A85" s="215">
        <v>1</v>
      </c>
      <c r="B85" s="217" t="s">
        <v>405</v>
      </c>
      <c r="C85" s="217" t="s">
        <v>406</v>
      </c>
      <c r="D85" s="274" t="s">
        <v>105</v>
      </c>
      <c r="E85" s="211"/>
      <c r="F85" s="211"/>
      <c r="G85" s="211"/>
      <c r="H85" s="211"/>
      <c r="I85" s="211"/>
      <c r="J85" s="211" t="s">
        <v>405</v>
      </c>
      <c r="K85" s="211" t="s">
        <v>407</v>
      </c>
      <c r="L85" s="223" t="s">
        <v>408</v>
      </c>
      <c r="M85" s="212" t="s">
        <v>409</v>
      </c>
      <c r="N85" s="211" t="s">
        <v>410</v>
      </c>
      <c r="O85" s="246" t="s">
        <v>411</v>
      </c>
      <c r="P85" s="212" t="s">
        <v>412</v>
      </c>
    </row>
    <row r="86" spans="1:16" s="35" customFormat="1" ht="192">
      <c r="A86" s="215">
        <v>2</v>
      </c>
      <c r="B86" s="217" t="s">
        <v>405</v>
      </c>
      <c r="C86" s="217" t="s">
        <v>413</v>
      </c>
      <c r="D86" s="211"/>
      <c r="E86" s="274" t="s">
        <v>105</v>
      </c>
      <c r="F86" s="211"/>
      <c r="G86" s="211"/>
      <c r="H86" s="211"/>
      <c r="I86" s="211"/>
      <c r="J86" s="211" t="s">
        <v>405</v>
      </c>
      <c r="K86" s="212" t="s">
        <v>414</v>
      </c>
      <c r="L86" s="212" t="s">
        <v>415</v>
      </c>
      <c r="M86" s="212" t="s">
        <v>416</v>
      </c>
      <c r="N86" s="211" t="s">
        <v>417</v>
      </c>
      <c r="O86" s="212" t="s">
        <v>418</v>
      </c>
      <c r="P86" s="212" t="s">
        <v>419</v>
      </c>
    </row>
    <row r="87" spans="1:16" s="35" customFormat="1" ht="409.5">
      <c r="A87" s="215">
        <v>3</v>
      </c>
      <c r="B87" s="217" t="s">
        <v>405</v>
      </c>
      <c r="C87" s="212" t="s">
        <v>420</v>
      </c>
      <c r="D87" s="211"/>
      <c r="E87" s="211"/>
      <c r="F87" s="274" t="s">
        <v>105</v>
      </c>
      <c r="G87" s="211"/>
      <c r="H87" s="211"/>
      <c r="I87" s="211"/>
      <c r="J87" s="211" t="s">
        <v>405</v>
      </c>
      <c r="K87" s="212" t="s">
        <v>421</v>
      </c>
      <c r="L87" s="223" t="s">
        <v>422</v>
      </c>
      <c r="M87" s="212" t="s">
        <v>423</v>
      </c>
      <c r="N87" s="211" t="s">
        <v>424</v>
      </c>
      <c r="O87" s="212" t="s">
        <v>425</v>
      </c>
      <c r="P87" s="212" t="s">
        <v>426</v>
      </c>
    </row>
    <row r="88" spans="1:16" s="35" customFormat="1" ht="409.5" customHeight="1">
      <c r="A88" s="215">
        <v>4</v>
      </c>
      <c r="B88" s="217" t="s">
        <v>405</v>
      </c>
      <c r="C88" s="212" t="s">
        <v>427</v>
      </c>
      <c r="D88" s="211"/>
      <c r="E88" s="211"/>
      <c r="F88" s="211"/>
      <c r="G88" s="274" t="s">
        <v>105</v>
      </c>
      <c r="H88" s="211"/>
      <c r="I88" s="211"/>
      <c r="J88" s="211" t="s">
        <v>405</v>
      </c>
      <c r="K88" s="212" t="s">
        <v>428</v>
      </c>
      <c r="L88" s="223" t="s">
        <v>422</v>
      </c>
      <c r="M88" s="212" t="s">
        <v>423</v>
      </c>
      <c r="N88" s="211" t="s">
        <v>424</v>
      </c>
      <c r="O88" s="212" t="s">
        <v>425</v>
      </c>
      <c r="P88" s="212" t="s">
        <v>426</v>
      </c>
    </row>
    <row r="89" spans="1:16" s="205" customFormat="1" ht="120">
      <c r="A89" s="275">
        <v>5</v>
      </c>
      <c r="B89" s="194" t="s">
        <v>405</v>
      </c>
      <c r="C89" s="276" t="s">
        <v>429</v>
      </c>
      <c r="D89" s="277"/>
      <c r="E89" s="277"/>
      <c r="F89" s="277"/>
      <c r="G89" s="277"/>
      <c r="H89" s="278" t="s">
        <v>105</v>
      </c>
      <c r="I89" s="277"/>
      <c r="J89" s="277" t="s">
        <v>405</v>
      </c>
      <c r="K89" s="279" t="s">
        <v>430</v>
      </c>
      <c r="L89" s="279" t="s">
        <v>431</v>
      </c>
      <c r="M89" s="279" t="s">
        <v>432</v>
      </c>
      <c r="N89" s="279" t="s">
        <v>433</v>
      </c>
      <c r="O89" s="279" t="s">
        <v>434</v>
      </c>
      <c r="P89" s="279" t="s">
        <v>435</v>
      </c>
    </row>
    <row r="90" spans="1:16" s="35" customFormat="1">
      <c r="A90" s="191"/>
      <c r="B90" s="192"/>
      <c r="C90" s="192"/>
      <c r="D90" s="191"/>
      <c r="E90" s="191"/>
      <c r="F90" s="191"/>
      <c r="G90" s="191"/>
      <c r="H90" s="191"/>
      <c r="I90" s="191"/>
      <c r="J90" s="191"/>
      <c r="K90" s="191"/>
      <c r="L90" s="191"/>
      <c r="M90" s="191"/>
      <c r="N90" s="191"/>
      <c r="O90" s="191"/>
      <c r="P90" s="191"/>
    </row>
    <row r="91" spans="1:16" s="35" customFormat="1" ht="27.75">
      <c r="A91" s="150" t="s">
        <v>35</v>
      </c>
      <c r="B91" s="151"/>
      <c r="C91" s="151"/>
      <c r="D91" s="151"/>
      <c r="E91" s="151"/>
      <c r="F91" s="151"/>
      <c r="G91" s="151"/>
      <c r="H91" s="151"/>
      <c r="I91" s="151"/>
      <c r="J91" s="151"/>
      <c r="K91" s="151"/>
      <c r="L91" s="151"/>
      <c r="M91" s="151"/>
      <c r="N91" s="151"/>
      <c r="O91" s="151"/>
      <c r="P91" s="152"/>
    </row>
    <row r="92" spans="1:16" s="199" customFormat="1" ht="409.5">
      <c r="A92" s="275">
        <v>1</v>
      </c>
      <c r="B92" s="280" t="s">
        <v>436</v>
      </c>
      <c r="C92" s="280" t="s">
        <v>437</v>
      </c>
      <c r="D92" s="277"/>
      <c r="E92" s="277"/>
      <c r="F92" s="277"/>
      <c r="G92" s="262" t="s">
        <v>105</v>
      </c>
      <c r="H92" s="277"/>
      <c r="I92" s="277"/>
      <c r="J92" s="277" t="s">
        <v>436</v>
      </c>
      <c r="K92" s="277" t="s">
        <v>253</v>
      </c>
      <c r="L92" s="279" t="s">
        <v>438</v>
      </c>
      <c r="M92" s="279" t="s">
        <v>439</v>
      </c>
      <c r="N92" s="279" t="s">
        <v>440</v>
      </c>
      <c r="O92" s="279" t="s">
        <v>441</v>
      </c>
      <c r="P92" s="279" t="s">
        <v>442</v>
      </c>
    </row>
    <row r="93" spans="1:16" s="199" customFormat="1" ht="409.5">
      <c r="A93" s="275">
        <v>2</v>
      </c>
      <c r="B93" s="280" t="s">
        <v>436</v>
      </c>
      <c r="C93" s="280" t="s">
        <v>443</v>
      </c>
      <c r="D93" s="277"/>
      <c r="E93" s="277"/>
      <c r="F93" s="277"/>
      <c r="G93" s="262" t="s">
        <v>105</v>
      </c>
      <c r="H93" s="277"/>
      <c r="I93" s="277"/>
      <c r="J93" s="277" t="s">
        <v>436</v>
      </c>
      <c r="K93" s="277" t="s">
        <v>444</v>
      </c>
      <c r="L93" s="279" t="s">
        <v>445</v>
      </c>
      <c r="M93" s="279" t="s">
        <v>439</v>
      </c>
      <c r="N93" s="279" t="s">
        <v>440</v>
      </c>
      <c r="O93" s="279" t="s">
        <v>441</v>
      </c>
      <c r="P93" s="279" t="s">
        <v>442</v>
      </c>
    </row>
    <row r="94" spans="1:16" s="199" customFormat="1" ht="409.5">
      <c r="A94" s="275">
        <v>3</v>
      </c>
      <c r="B94" s="280" t="s">
        <v>436</v>
      </c>
      <c r="C94" s="280" t="s">
        <v>446</v>
      </c>
      <c r="D94" s="277"/>
      <c r="E94" s="277"/>
      <c r="F94" s="277"/>
      <c r="G94" s="262" t="s">
        <v>105</v>
      </c>
      <c r="H94" s="277"/>
      <c r="I94" s="277"/>
      <c r="J94" s="277" t="s">
        <v>436</v>
      </c>
      <c r="K94" s="277" t="s">
        <v>444</v>
      </c>
      <c r="L94" s="279" t="s">
        <v>447</v>
      </c>
      <c r="M94" s="279" t="s">
        <v>448</v>
      </c>
      <c r="N94" s="277" t="s">
        <v>440</v>
      </c>
      <c r="O94" s="279" t="s">
        <v>441</v>
      </c>
      <c r="P94" s="279" t="s">
        <v>442</v>
      </c>
    </row>
    <row r="95" spans="1:16" s="199" customFormat="1" ht="409.5">
      <c r="A95" s="275">
        <v>4</v>
      </c>
      <c r="B95" s="280" t="s">
        <v>436</v>
      </c>
      <c r="C95" s="280" t="s">
        <v>449</v>
      </c>
      <c r="D95" s="277"/>
      <c r="E95" s="277"/>
      <c r="F95" s="277"/>
      <c r="G95" s="262" t="s">
        <v>105</v>
      </c>
      <c r="H95" s="277"/>
      <c r="I95" s="277"/>
      <c r="J95" s="277" t="s">
        <v>436</v>
      </c>
      <c r="K95" s="277" t="s">
        <v>450</v>
      </c>
      <c r="L95" s="279" t="s">
        <v>451</v>
      </c>
      <c r="M95" s="279" t="s">
        <v>448</v>
      </c>
      <c r="N95" s="193" t="s">
        <v>440</v>
      </c>
      <c r="O95" s="279" t="s">
        <v>441</v>
      </c>
      <c r="P95" s="279" t="s">
        <v>442</v>
      </c>
    </row>
    <row r="96" spans="1:16" s="35" customFormat="1" ht="168">
      <c r="A96" s="215">
        <v>5</v>
      </c>
      <c r="B96" s="216" t="s">
        <v>436</v>
      </c>
      <c r="C96" s="216" t="s">
        <v>452</v>
      </c>
      <c r="D96" s="281" t="s">
        <v>141</v>
      </c>
      <c r="E96" s="281"/>
      <c r="F96" s="281"/>
      <c r="G96" s="281"/>
      <c r="H96" s="211"/>
      <c r="I96" s="211"/>
      <c r="J96" s="211" t="s">
        <v>436</v>
      </c>
      <c r="K96" s="212" t="s">
        <v>453</v>
      </c>
      <c r="L96" s="212" t="s">
        <v>454</v>
      </c>
      <c r="M96" s="212" t="s">
        <v>455</v>
      </c>
      <c r="N96" s="212" t="s">
        <v>456</v>
      </c>
      <c r="O96" s="212" t="s">
        <v>457</v>
      </c>
      <c r="P96" s="212" t="s">
        <v>458</v>
      </c>
    </row>
    <row r="97" spans="1:16" s="35" customFormat="1" ht="384">
      <c r="A97" s="275">
        <v>6</v>
      </c>
      <c r="B97" s="280" t="s">
        <v>436</v>
      </c>
      <c r="C97" s="280" t="s">
        <v>459</v>
      </c>
      <c r="D97" s="282"/>
      <c r="E97" s="282"/>
      <c r="F97" s="283" t="s">
        <v>105</v>
      </c>
      <c r="G97" s="284"/>
      <c r="H97" s="284"/>
      <c r="I97" s="284"/>
      <c r="J97" s="211" t="s">
        <v>436</v>
      </c>
      <c r="K97" s="212" t="s">
        <v>460</v>
      </c>
      <c r="L97" s="212" t="s">
        <v>461</v>
      </c>
      <c r="M97" s="212" t="s">
        <v>462</v>
      </c>
      <c r="N97" s="212" t="s">
        <v>460</v>
      </c>
      <c r="O97" s="212" t="s">
        <v>463</v>
      </c>
      <c r="P97" s="212" t="s">
        <v>464</v>
      </c>
    </row>
    <row r="98" spans="1:16" s="35" customFormat="1" ht="168">
      <c r="A98" s="275">
        <v>7</v>
      </c>
      <c r="B98" s="280" t="s">
        <v>436</v>
      </c>
      <c r="C98" s="280" t="s">
        <v>465</v>
      </c>
      <c r="D98" s="277"/>
      <c r="E98" s="277"/>
      <c r="F98" s="282"/>
      <c r="G98" s="282"/>
      <c r="H98" s="282"/>
      <c r="I98" s="283" t="s">
        <v>105</v>
      </c>
      <c r="J98" s="277" t="s">
        <v>436</v>
      </c>
      <c r="K98" s="279" t="s">
        <v>106</v>
      </c>
      <c r="L98" s="279" t="s">
        <v>466</v>
      </c>
      <c r="M98" s="279" t="s">
        <v>467</v>
      </c>
      <c r="N98" s="279" t="s">
        <v>468</v>
      </c>
      <c r="O98" s="279" t="s">
        <v>469</v>
      </c>
      <c r="P98" s="279" t="s">
        <v>470</v>
      </c>
    </row>
    <row r="99" spans="1:16" s="35" customFormat="1">
      <c r="A99" s="191"/>
      <c r="B99" s="192"/>
      <c r="C99" s="192"/>
      <c r="D99" s="191"/>
      <c r="E99" s="191"/>
      <c r="F99" s="191"/>
      <c r="G99" s="191"/>
      <c r="H99" s="191"/>
      <c r="I99" s="191"/>
      <c r="J99" s="191"/>
      <c r="K99" s="191"/>
      <c r="L99" s="191"/>
      <c r="M99" s="191"/>
      <c r="N99" s="191"/>
      <c r="O99" s="191"/>
      <c r="P99" s="191"/>
    </row>
    <row r="100" spans="1:16" s="35" customFormat="1" ht="27.75">
      <c r="A100" s="150" t="s">
        <v>36</v>
      </c>
      <c r="B100" s="151"/>
      <c r="C100" s="151"/>
      <c r="D100" s="151"/>
      <c r="E100" s="151"/>
      <c r="F100" s="151"/>
      <c r="G100" s="151"/>
      <c r="H100" s="151"/>
      <c r="I100" s="151"/>
      <c r="J100" s="151"/>
      <c r="K100" s="151"/>
      <c r="L100" s="151"/>
      <c r="M100" s="151"/>
      <c r="N100" s="151"/>
      <c r="O100" s="151"/>
      <c r="P100" s="152"/>
    </row>
    <row r="101" spans="1:16" s="205" customFormat="1" ht="168">
      <c r="A101" s="215">
        <v>1</v>
      </c>
      <c r="B101" s="216" t="s">
        <v>471</v>
      </c>
      <c r="C101" s="216"/>
      <c r="D101" s="215"/>
      <c r="E101" s="215"/>
      <c r="F101" s="215"/>
      <c r="G101" s="215"/>
      <c r="H101" s="215"/>
      <c r="I101" s="215"/>
      <c r="J101" s="216" t="s">
        <v>471</v>
      </c>
      <c r="K101" s="211"/>
      <c r="L101" s="212" t="s">
        <v>472</v>
      </c>
      <c r="M101" s="212" t="s">
        <v>473</v>
      </c>
      <c r="N101" s="285">
        <v>243103</v>
      </c>
      <c r="O101" s="211" t="s">
        <v>474</v>
      </c>
      <c r="P101" s="212" t="s">
        <v>475</v>
      </c>
    </row>
    <row r="102" spans="1:16" s="205" customFormat="1" ht="408">
      <c r="A102" s="215">
        <v>2</v>
      </c>
      <c r="B102" s="216" t="s">
        <v>471</v>
      </c>
      <c r="C102" s="216" t="s">
        <v>476</v>
      </c>
      <c r="D102" s="215"/>
      <c r="E102" s="252" t="s">
        <v>105</v>
      </c>
      <c r="F102" s="215"/>
      <c r="G102" s="215"/>
      <c r="H102" s="215"/>
      <c r="I102" s="215"/>
      <c r="J102" s="216" t="s">
        <v>471</v>
      </c>
      <c r="K102" s="211" t="s">
        <v>477</v>
      </c>
      <c r="L102" s="212" t="s">
        <v>478</v>
      </c>
      <c r="M102" s="212" t="s">
        <v>479</v>
      </c>
      <c r="N102" s="285">
        <v>243076</v>
      </c>
      <c r="O102" s="212" t="s">
        <v>480</v>
      </c>
      <c r="P102" s="212" t="s">
        <v>481</v>
      </c>
    </row>
    <row r="103" spans="1:16" s="205" customFormat="1" ht="408">
      <c r="A103" s="215">
        <v>3</v>
      </c>
      <c r="B103" s="216" t="s">
        <v>471</v>
      </c>
      <c r="C103" s="216" t="s">
        <v>482</v>
      </c>
      <c r="D103" s="215"/>
      <c r="E103" s="252" t="s">
        <v>105</v>
      </c>
      <c r="F103" s="215"/>
      <c r="G103" s="215"/>
      <c r="H103" s="215"/>
      <c r="I103" s="215"/>
      <c r="J103" s="216" t="s">
        <v>471</v>
      </c>
      <c r="K103" s="211" t="s">
        <v>483</v>
      </c>
      <c r="L103" s="212" t="s">
        <v>478</v>
      </c>
      <c r="M103" s="212" t="s">
        <v>479</v>
      </c>
      <c r="N103" s="285">
        <v>243076</v>
      </c>
      <c r="O103" s="212" t="s">
        <v>480</v>
      </c>
      <c r="P103" s="212" t="s">
        <v>481</v>
      </c>
    </row>
    <row r="104" spans="1:16" s="205" customFormat="1" ht="264">
      <c r="A104" s="215">
        <v>4</v>
      </c>
      <c r="B104" s="216" t="s">
        <v>471</v>
      </c>
      <c r="C104" s="216" t="s">
        <v>484</v>
      </c>
      <c r="D104" s="215"/>
      <c r="E104" s="252" t="s">
        <v>105</v>
      </c>
      <c r="F104" s="215"/>
      <c r="G104" s="215"/>
      <c r="H104" s="215"/>
      <c r="I104" s="215"/>
      <c r="J104" s="216" t="s">
        <v>471</v>
      </c>
      <c r="K104" s="211" t="s">
        <v>485</v>
      </c>
      <c r="L104" s="212" t="s">
        <v>486</v>
      </c>
      <c r="M104" s="212" t="s">
        <v>487</v>
      </c>
      <c r="N104" s="215" t="s">
        <v>488</v>
      </c>
      <c r="O104" s="212" t="s">
        <v>489</v>
      </c>
      <c r="P104" s="212" t="s">
        <v>490</v>
      </c>
    </row>
    <row r="105" spans="1:16" s="205" customFormat="1" ht="409.5">
      <c r="A105" s="215">
        <v>5</v>
      </c>
      <c r="B105" s="216" t="s">
        <v>471</v>
      </c>
      <c r="C105" s="216" t="s">
        <v>491</v>
      </c>
      <c r="D105" s="215"/>
      <c r="E105" s="252"/>
      <c r="F105" s="252" t="s">
        <v>105</v>
      </c>
      <c r="G105" s="215"/>
      <c r="H105" s="215"/>
      <c r="I105" s="215"/>
      <c r="J105" s="216" t="s">
        <v>471</v>
      </c>
      <c r="K105" s="212" t="s">
        <v>492</v>
      </c>
      <c r="L105" s="212" t="s">
        <v>493</v>
      </c>
      <c r="M105" s="212" t="s">
        <v>494</v>
      </c>
      <c r="N105" s="211" t="s">
        <v>495</v>
      </c>
      <c r="O105" s="212" t="s">
        <v>496</v>
      </c>
      <c r="P105" s="212" t="s">
        <v>497</v>
      </c>
    </row>
    <row r="106" spans="1:16" s="205" customFormat="1" ht="409.5">
      <c r="A106" s="215">
        <v>6</v>
      </c>
      <c r="B106" s="216" t="s">
        <v>471</v>
      </c>
      <c r="C106" s="216" t="s">
        <v>498</v>
      </c>
      <c r="D106" s="215"/>
      <c r="E106" s="215"/>
      <c r="F106" s="252" t="s">
        <v>105</v>
      </c>
      <c r="G106" s="215"/>
      <c r="H106" s="215"/>
      <c r="I106" s="215"/>
      <c r="J106" s="216" t="s">
        <v>471</v>
      </c>
      <c r="K106" s="211" t="s">
        <v>499</v>
      </c>
      <c r="L106" s="212" t="s">
        <v>500</v>
      </c>
      <c r="M106" s="212" t="s">
        <v>501</v>
      </c>
      <c r="N106" s="215" t="s">
        <v>502</v>
      </c>
      <c r="O106" s="212" t="s">
        <v>503</v>
      </c>
      <c r="P106" s="212" t="s">
        <v>504</v>
      </c>
    </row>
    <row r="107" spans="1:16" s="205" customFormat="1" ht="409.5">
      <c r="A107" s="246">
        <v>7</v>
      </c>
      <c r="B107" s="217" t="s">
        <v>471</v>
      </c>
      <c r="C107" s="217" t="s">
        <v>505</v>
      </c>
      <c r="D107" s="246"/>
      <c r="E107" s="246"/>
      <c r="F107" s="286" t="s">
        <v>105</v>
      </c>
      <c r="G107" s="246"/>
      <c r="H107" s="246"/>
      <c r="I107" s="246"/>
      <c r="J107" s="217" t="s">
        <v>471</v>
      </c>
      <c r="K107" s="212" t="s">
        <v>506</v>
      </c>
      <c r="L107" s="212" t="s">
        <v>507</v>
      </c>
      <c r="M107" s="212" t="s">
        <v>508</v>
      </c>
      <c r="N107" s="212" t="s">
        <v>509</v>
      </c>
      <c r="O107" s="212" t="s">
        <v>510</v>
      </c>
      <c r="P107" s="212" t="s">
        <v>511</v>
      </c>
    </row>
    <row r="108" spans="1:16" s="205" customFormat="1" ht="409.5">
      <c r="A108" s="246">
        <v>8</v>
      </c>
      <c r="B108" s="217" t="s">
        <v>471</v>
      </c>
      <c r="C108" s="217" t="s">
        <v>512</v>
      </c>
      <c r="D108" s="246"/>
      <c r="E108" s="286"/>
      <c r="F108" s="246"/>
      <c r="G108" s="246"/>
      <c r="H108" s="246"/>
      <c r="I108" s="286" t="s">
        <v>105</v>
      </c>
      <c r="J108" s="217" t="s">
        <v>471</v>
      </c>
      <c r="K108" s="212" t="s">
        <v>513</v>
      </c>
      <c r="L108" s="212" t="s">
        <v>514</v>
      </c>
      <c r="M108" s="212" t="s">
        <v>515</v>
      </c>
      <c r="N108" s="246" t="s">
        <v>516</v>
      </c>
      <c r="O108" s="212" t="s">
        <v>517</v>
      </c>
      <c r="P108" s="212" t="s">
        <v>518</v>
      </c>
    </row>
    <row r="109" spans="1:16" s="205" customFormat="1" ht="408">
      <c r="A109" s="215">
        <v>9</v>
      </c>
      <c r="B109" s="216" t="s">
        <v>471</v>
      </c>
      <c r="C109" s="216" t="s">
        <v>519</v>
      </c>
      <c r="D109" s="215"/>
      <c r="E109" s="215"/>
      <c r="F109" s="215"/>
      <c r="G109" s="215"/>
      <c r="H109" s="215"/>
      <c r="I109" s="252" t="s">
        <v>105</v>
      </c>
      <c r="J109" s="216" t="s">
        <v>471</v>
      </c>
      <c r="K109" s="211" t="s">
        <v>513</v>
      </c>
      <c r="L109" s="212" t="s">
        <v>520</v>
      </c>
      <c r="M109" s="212" t="s">
        <v>515</v>
      </c>
      <c r="N109" s="215" t="s">
        <v>516</v>
      </c>
      <c r="O109" s="212" t="s">
        <v>517</v>
      </c>
      <c r="P109" s="212" t="s">
        <v>518</v>
      </c>
    </row>
    <row r="110" spans="1:16" s="205" customFormat="1" ht="288">
      <c r="A110" s="215">
        <v>10</v>
      </c>
      <c r="B110" s="216" t="s">
        <v>471</v>
      </c>
      <c r="C110" s="217" t="s">
        <v>521</v>
      </c>
      <c r="D110" s="215"/>
      <c r="E110" s="215"/>
      <c r="F110" s="215"/>
      <c r="G110" s="215"/>
      <c r="H110" s="215"/>
      <c r="I110" s="252" t="s">
        <v>105</v>
      </c>
      <c r="J110" s="216" t="s">
        <v>471</v>
      </c>
      <c r="K110" s="211" t="s">
        <v>522</v>
      </c>
      <c r="L110" s="212" t="s">
        <v>523</v>
      </c>
      <c r="M110" s="212" t="s">
        <v>524</v>
      </c>
      <c r="N110" s="211" t="s">
        <v>525</v>
      </c>
      <c r="O110" s="212" t="s">
        <v>526</v>
      </c>
      <c r="P110" s="212" t="s">
        <v>527</v>
      </c>
    </row>
    <row r="111" spans="1:16" s="35" customFormat="1" ht="195.75">
      <c r="A111" s="215">
        <v>11</v>
      </c>
      <c r="B111" s="216" t="s">
        <v>471</v>
      </c>
      <c r="C111" s="287" t="s">
        <v>528</v>
      </c>
      <c r="D111" s="288"/>
      <c r="E111" s="288"/>
      <c r="F111" s="288"/>
      <c r="G111" s="288"/>
      <c r="H111" s="289" t="s">
        <v>141</v>
      </c>
      <c r="I111" s="288"/>
      <c r="J111" s="288"/>
      <c r="K111" s="287" t="s">
        <v>529</v>
      </c>
      <c r="L111" s="287" t="s">
        <v>530</v>
      </c>
      <c r="M111" s="287" t="s">
        <v>531</v>
      </c>
      <c r="N111" s="290" t="s">
        <v>532</v>
      </c>
      <c r="O111" s="287" t="s">
        <v>533</v>
      </c>
      <c r="P111" s="287" t="s">
        <v>534</v>
      </c>
    </row>
    <row r="112" spans="1:16" s="35" customFormat="1" ht="152.25">
      <c r="A112" s="215">
        <v>12</v>
      </c>
      <c r="B112" s="216" t="s">
        <v>471</v>
      </c>
      <c r="C112" s="287" t="s">
        <v>535</v>
      </c>
      <c r="D112" s="288"/>
      <c r="E112" s="288"/>
      <c r="F112" s="288"/>
      <c r="G112" s="288"/>
      <c r="H112" s="289" t="s">
        <v>141</v>
      </c>
      <c r="I112" s="288"/>
      <c r="J112" s="288"/>
      <c r="K112" s="287" t="s">
        <v>536</v>
      </c>
      <c r="L112" s="287" t="s">
        <v>537</v>
      </c>
      <c r="M112" s="287" t="s">
        <v>538</v>
      </c>
      <c r="N112" s="290" t="s">
        <v>213</v>
      </c>
      <c r="O112" s="287" t="s">
        <v>539</v>
      </c>
      <c r="P112" s="288" t="s">
        <v>540</v>
      </c>
    </row>
    <row r="113" spans="1:16" s="35" customFormat="1" ht="326.25">
      <c r="A113" s="291">
        <v>13</v>
      </c>
      <c r="B113" s="292" t="s">
        <v>471</v>
      </c>
      <c r="C113" s="293" t="s">
        <v>541</v>
      </c>
      <c r="D113" s="294"/>
      <c r="E113" s="294"/>
      <c r="F113" s="294"/>
      <c r="G113" s="294"/>
      <c r="H113" s="295" t="s">
        <v>141</v>
      </c>
      <c r="I113" s="294"/>
      <c r="J113" s="294"/>
      <c r="K113" s="293" t="s">
        <v>542</v>
      </c>
      <c r="L113" s="293" t="s">
        <v>543</v>
      </c>
      <c r="M113" s="294" t="s">
        <v>544</v>
      </c>
      <c r="N113" s="294"/>
      <c r="O113" s="294"/>
      <c r="P113" s="294"/>
    </row>
    <row r="114" spans="1:16" s="35" customFormat="1" ht="326.25">
      <c r="A114" s="137">
        <v>14</v>
      </c>
      <c r="B114" s="296" t="s">
        <v>471</v>
      </c>
      <c r="C114" s="143" t="s">
        <v>545</v>
      </c>
      <c r="D114" s="145"/>
      <c r="E114" s="145"/>
      <c r="F114" s="145"/>
      <c r="G114" s="145"/>
      <c r="H114" s="297" t="s">
        <v>141</v>
      </c>
      <c r="I114" s="145"/>
      <c r="J114" s="145"/>
      <c r="K114" s="143" t="s">
        <v>546</v>
      </c>
      <c r="L114" s="143" t="s">
        <v>543</v>
      </c>
      <c r="M114" s="145" t="s">
        <v>544</v>
      </c>
      <c r="N114" s="145"/>
      <c r="O114" s="145"/>
      <c r="P114" s="145"/>
    </row>
    <row r="115" spans="1:16" s="35" customFormat="1" ht="27.75">
      <c r="A115" s="150" t="s">
        <v>38</v>
      </c>
      <c r="B115" s="151"/>
      <c r="C115" s="151"/>
      <c r="D115" s="151"/>
      <c r="E115" s="151"/>
      <c r="F115" s="151"/>
      <c r="G115" s="151"/>
      <c r="H115" s="151"/>
      <c r="I115" s="151"/>
      <c r="J115" s="151"/>
      <c r="K115" s="151"/>
      <c r="L115" s="151"/>
      <c r="M115" s="151"/>
      <c r="N115" s="151"/>
      <c r="O115" s="151"/>
      <c r="P115" s="152"/>
    </row>
    <row r="116" spans="1:16" s="35" customFormat="1" ht="224.25" customHeight="1">
      <c r="A116" s="246">
        <v>1</v>
      </c>
      <c r="B116" s="217" t="s">
        <v>547</v>
      </c>
      <c r="C116" s="217" t="s">
        <v>548</v>
      </c>
      <c r="D116" s="212"/>
      <c r="E116" s="212"/>
      <c r="F116" s="298" t="s">
        <v>105</v>
      </c>
      <c r="G116" s="212"/>
      <c r="H116" s="212"/>
      <c r="I116" s="212"/>
      <c r="J116" s="212" t="s">
        <v>547</v>
      </c>
      <c r="K116" s="212" t="s">
        <v>549</v>
      </c>
      <c r="L116" s="212" t="s">
        <v>550</v>
      </c>
      <c r="M116" s="212" t="s">
        <v>551</v>
      </c>
      <c r="N116" s="212" t="s">
        <v>552</v>
      </c>
      <c r="O116" s="212" t="s">
        <v>553</v>
      </c>
      <c r="P116" s="212" t="s">
        <v>554</v>
      </c>
    </row>
    <row r="117" spans="1:16" s="35" customFormat="1" ht="168">
      <c r="A117" s="246">
        <v>2</v>
      </c>
      <c r="B117" s="217" t="s">
        <v>547</v>
      </c>
      <c r="C117" s="217" t="s">
        <v>555</v>
      </c>
      <c r="D117" s="212"/>
      <c r="E117" s="212"/>
      <c r="F117" s="298" t="s">
        <v>105</v>
      </c>
      <c r="G117" s="212"/>
      <c r="H117" s="212"/>
      <c r="I117" s="212"/>
      <c r="J117" s="212" t="s">
        <v>547</v>
      </c>
      <c r="K117" s="212" t="s">
        <v>556</v>
      </c>
      <c r="L117" s="212" t="s">
        <v>557</v>
      </c>
      <c r="M117" s="212" t="s">
        <v>558</v>
      </c>
      <c r="N117" s="299" t="s">
        <v>559</v>
      </c>
      <c r="O117" s="212" t="s">
        <v>560</v>
      </c>
      <c r="P117" s="212" t="s">
        <v>560</v>
      </c>
    </row>
    <row r="118" spans="1:16" s="35" customFormat="1" ht="168">
      <c r="A118" s="246">
        <v>3</v>
      </c>
      <c r="B118" s="217" t="s">
        <v>547</v>
      </c>
      <c r="C118" s="217" t="s">
        <v>561</v>
      </c>
      <c r="D118" s="212"/>
      <c r="E118" s="212"/>
      <c r="F118" s="298" t="s">
        <v>105</v>
      </c>
      <c r="G118" s="212"/>
      <c r="H118" s="212"/>
      <c r="I118" s="212"/>
      <c r="J118" s="212" t="s">
        <v>547</v>
      </c>
      <c r="K118" s="212" t="s">
        <v>556</v>
      </c>
      <c r="L118" s="212" t="s">
        <v>562</v>
      </c>
      <c r="M118" s="212" t="s">
        <v>558</v>
      </c>
      <c r="N118" s="299" t="s">
        <v>559</v>
      </c>
      <c r="O118" s="212" t="s">
        <v>560</v>
      </c>
      <c r="P118" s="212" t="s">
        <v>560</v>
      </c>
    </row>
    <row r="119" spans="1:16" s="35" customFormat="1" ht="168">
      <c r="A119" s="246">
        <v>4</v>
      </c>
      <c r="B119" s="217" t="s">
        <v>547</v>
      </c>
      <c r="C119" s="217" t="s">
        <v>563</v>
      </c>
      <c r="D119" s="212"/>
      <c r="E119" s="212"/>
      <c r="F119" s="212"/>
      <c r="G119" s="298" t="s">
        <v>105</v>
      </c>
      <c r="H119" s="212"/>
      <c r="I119" s="212"/>
      <c r="J119" s="212" t="s">
        <v>547</v>
      </c>
      <c r="K119" s="212" t="s">
        <v>564</v>
      </c>
      <c r="L119" s="212" t="s">
        <v>565</v>
      </c>
      <c r="M119" s="212" t="s">
        <v>566</v>
      </c>
      <c r="N119" s="212" t="s">
        <v>567</v>
      </c>
      <c r="O119" s="212" t="s">
        <v>568</v>
      </c>
      <c r="P119" s="212" t="s">
        <v>568</v>
      </c>
    </row>
    <row r="120" spans="1:16" s="35" customFormat="1" ht="168">
      <c r="A120" s="246">
        <v>5</v>
      </c>
      <c r="B120" s="217" t="s">
        <v>547</v>
      </c>
      <c r="C120" s="217" t="s">
        <v>569</v>
      </c>
      <c r="D120" s="212"/>
      <c r="E120" s="212"/>
      <c r="F120" s="212"/>
      <c r="G120" s="298" t="s">
        <v>105</v>
      </c>
      <c r="H120" s="212"/>
      <c r="I120" s="212"/>
      <c r="J120" s="212" t="s">
        <v>547</v>
      </c>
      <c r="K120" s="212" t="s">
        <v>570</v>
      </c>
      <c r="L120" s="212" t="s">
        <v>571</v>
      </c>
      <c r="M120" s="212" t="s">
        <v>572</v>
      </c>
      <c r="N120" s="212" t="s">
        <v>573</v>
      </c>
      <c r="O120" s="212" t="s">
        <v>574</v>
      </c>
      <c r="P120" s="212" t="s">
        <v>575</v>
      </c>
    </row>
    <row r="121" spans="1:16" s="35" customFormat="1" ht="216">
      <c r="A121" s="246">
        <v>6</v>
      </c>
      <c r="B121" s="217" t="s">
        <v>547</v>
      </c>
      <c r="C121" s="217" t="s">
        <v>576</v>
      </c>
      <c r="D121" s="212"/>
      <c r="E121" s="212"/>
      <c r="F121" s="212"/>
      <c r="G121" s="298" t="s">
        <v>105</v>
      </c>
      <c r="H121" s="212"/>
      <c r="I121" s="212"/>
      <c r="J121" s="212" t="s">
        <v>547</v>
      </c>
      <c r="K121" s="212" t="s">
        <v>577</v>
      </c>
      <c r="L121" s="212" t="s">
        <v>578</v>
      </c>
      <c r="M121" s="212" t="s">
        <v>579</v>
      </c>
      <c r="N121" s="212" t="s">
        <v>580</v>
      </c>
      <c r="O121" s="212" t="s">
        <v>581</v>
      </c>
      <c r="P121" s="212" t="s">
        <v>582</v>
      </c>
    </row>
    <row r="122" spans="1:16" s="35" customFormat="1" ht="409.5">
      <c r="A122" s="246">
        <v>7</v>
      </c>
      <c r="B122" s="217" t="s">
        <v>547</v>
      </c>
      <c r="C122" s="217" t="s">
        <v>583</v>
      </c>
      <c r="D122" s="212"/>
      <c r="E122" s="212"/>
      <c r="F122" s="212"/>
      <c r="G122" s="298" t="s">
        <v>105</v>
      </c>
      <c r="H122" s="212"/>
      <c r="I122" s="212"/>
      <c r="J122" s="212" t="s">
        <v>547</v>
      </c>
      <c r="K122" s="212" t="s">
        <v>584</v>
      </c>
      <c r="L122" s="212" t="s">
        <v>585</v>
      </c>
      <c r="M122" s="212" t="s">
        <v>586</v>
      </c>
      <c r="N122" s="212" t="s">
        <v>587</v>
      </c>
      <c r="O122" s="212" t="s">
        <v>588</v>
      </c>
      <c r="P122" s="212" t="s">
        <v>589</v>
      </c>
    </row>
    <row r="123" spans="1:16" s="35" customFormat="1" ht="360">
      <c r="A123" s="246">
        <v>8</v>
      </c>
      <c r="B123" s="217" t="s">
        <v>547</v>
      </c>
      <c r="C123" s="217" t="s">
        <v>590</v>
      </c>
      <c r="D123" s="212"/>
      <c r="E123" s="212"/>
      <c r="F123" s="298" t="s">
        <v>105</v>
      </c>
      <c r="G123" s="298"/>
      <c r="H123" s="212"/>
      <c r="I123" s="212"/>
      <c r="J123" s="212" t="s">
        <v>547</v>
      </c>
      <c r="K123" s="212" t="s">
        <v>591</v>
      </c>
      <c r="L123" s="212" t="s">
        <v>592</v>
      </c>
      <c r="M123" s="212" t="s">
        <v>593</v>
      </c>
      <c r="N123" s="300">
        <v>242934</v>
      </c>
      <c r="O123" s="212" t="s">
        <v>594</v>
      </c>
      <c r="P123" s="212" t="s">
        <v>595</v>
      </c>
    </row>
    <row r="124" spans="1:16" s="35" customFormat="1" ht="168">
      <c r="A124" s="246">
        <v>9</v>
      </c>
      <c r="B124" s="217" t="s">
        <v>547</v>
      </c>
      <c r="C124" s="217" t="s">
        <v>596</v>
      </c>
      <c r="D124" s="212"/>
      <c r="E124" s="212"/>
      <c r="F124" s="298" t="s">
        <v>105</v>
      </c>
      <c r="G124" s="212"/>
      <c r="H124" s="212"/>
      <c r="I124" s="212"/>
      <c r="J124" s="212" t="s">
        <v>547</v>
      </c>
      <c r="K124" s="212" t="s">
        <v>597</v>
      </c>
      <c r="L124" s="212" t="s">
        <v>598</v>
      </c>
      <c r="M124" s="212" t="s">
        <v>599</v>
      </c>
      <c r="N124" s="301" t="s">
        <v>559</v>
      </c>
      <c r="O124" s="212" t="s">
        <v>560</v>
      </c>
      <c r="P124" s="212" t="s">
        <v>560</v>
      </c>
    </row>
    <row r="125" spans="1:16" s="35" customFormat="1" ht="409.5">
      <c r="A125" s="246">
        <v>10</v>
      </c>
      <c r="B125" s="217" t="s">
        <v>547</v>
      </c>
      <c r="C125" s="217" t="s">
        <v>600</v>
      </c>
      <c r="D125" s="212"/>
      <c r="E125" s="212"/>
      <c r="F125" s="298" t="s">
        <v>105</v>
      </c>
      <c r="G125" s="212"/>
      <c r="H125" s="212"/>
      <c r="I125" s="212"/>
      <c r="J125" s="212" t="s">
        <v>547</v>
      </c>
      <c r="K125" s="212" t="s">
        <v>601</v>
      </c>
      <c r="L125" s="212" t="s">
        <v>602</v>
      </c>
      <c r="M125" s="212" t="s">
        <v>603</v>
      </c>
      <c r="N125" s="300">
        <v>23873</v>
      </c>
      <c r="O125" s="212" t="s">
        <v>604</v>
      </c>
      <c r="P125" s="212" t="s">
        <v>605</v>
      </c>
    </row>
    <row r="126" spans="1:16" s="35" customFormat="1" ht="384">
      <c r="A126" s="246">
        <v>11</v>
      </c>
      <c r="B126" s="217" t="s">
        <v>547</v>
      </c>
      <c r="C126" s="217" t="s">
        <v>606</v>
      </c>
      <c r="D126" s="212"/>
      <c r="E126" s="212"/>
      <c r="F126" s="298"/>
      <c r="G126" s="298" t="s">
        <v>105</v>
      </c>
      <c r="H126" s="212"/>
      <c r="I126" s="212"/>
      <c r="J126" s="212" t="s">
        <v>547</v>
      </c>
      <c r="K126" s="212" t="s">
        <v>607</v>
      </c>
      <c r="L126" s="212" t="s">
        <v>608</v>
      </c>
      <c r="M126" s="212" t="s">
        <v>609</v>
      </c>
      <c r="N126" s="302">
        <v>23548</v>
      </c>
      <c r="O126" s="212" t="s">
        <v>610</v>
      </c>
      <c r="P126" s="212" t="s">
        <v>611</v>
      </c>
    </row>
    <row r="127" spans="1:16" s="35" customFormat="1" ht="120">
      <c r="A127" s="246">
        <v>12</v>
      </c>
      <c r="B127" s="217" t="s">
        <v>547</v>
      </c>
      <c r="C127" s="217" t="s">
        <v>612</v>
      </c>
      <c r="D127" s="212"/>
      <c r="E127" s="212"/>
      <c r="F127" s="298" t="s">
        <v>105</v>
      </c>
      <c r="G127" s="298"/>
      <c r="H127" s="212"/>
      <c r="I127" s="212"/>
      <c r="J127" s="212" t="s">
        <v>547</v>
      </c>
      <c r="K127" s="212" t="s">
        <v>613</v>
      </c>
      <c r="L127" s="212" t="s">
        <v>614</v>
      </c>
      <c r="M127" s="212" t="s">
        <v>615</v>
      </c>
      <c r="N127" s="300">
        <v>242860</v>
      </c>
      <c r="O127" s="212" t="s">
        <v>616</v>
      </c>
      <c r="P127" s="212" t="s">
        <v>617</v>
      </c>
    </row>
    <row r="128" spans="1:16" s="35" customFormat="1" ht="96">
      <c r="A128" s="215">
        <v>13</v>
      </c>
      <c r="B128" s="217" t="s">
        <v>547</v>
      </c>
      <c r="C128" s="216" t="s">
        <v>618</v>
      </c>
      <c r="D128" s="211"/>
      <c r="E128" s="211"/>
      <c r="F128" s="211"/>
      <c r="G128" s="211"/>
      <c r="H128" s="298" t="s">
        <v>105</v>
      </c>
      <c r="I128" s="211"/>
      <c r="J128" s="212" t="s">
        <v>547</v>
      </c>
      <c r="K128" s="215" t="s">
        <v>619</v>
      </c>
      <c r="L128" s="212" t="s">
        <v>620</v>
      </c>
      <c r="M128" s="212" t="s">
        <v>621</v>
      </c>
      <c r="N128" s="300">
        <v>23731</v>
      </c>
      <c r="O128" s="212" t="s">
        <v>621</v>
      </c>
      <c r="P128" s="212" t="s">
        <v>622</v>
      </c>
    </row>
    <row r="129" spans="1:16" s="35" customFormat="1" ht="177" customHeight="1">
      <c r="A129" s="215">
        <v>14</v>
      </c>
      <c r="B129" s="217" t="s">
        <v>547</v>
      </c>
      <c r="C129" s="217" t="s">
        <v>623</v>
      </c>
      <c r="D129" s="211"/>
      <c r="E129" s="211"/>
      <c r="F129" s="211"/>
      <c r="G129" s="298" t="s">
        <v>105</v>
      </c>
      <c r="H129" s="211"/>
      <c r="I129" s="211"/>
      <c r="J129" s="212" t="s">
        <v>547</v>
      </c>
      <c r="K129" s="215" t="s">
        <v>624</v>
      </c>
      <c r="L129" s="212" t="s">
        <v>625</v>
      </c>
      <c r="M129" s="212" t="s">
        <v>599</v>
      </c>
      <c r="N129" s="299" t="s">
        <v>559</v>
      </c>
      <c r="O129" s="212" t="s">
        <v>560</v>
      </c>
      <c r="P129" s="212" t="s">
        <v>560</v>
      </c>
    </row>
    <row r="130" spans="1:16" s="35" customFormat="1" ht="144">
      <c r="A130" s="303">
        <v>15</v>
      </c>
      <c r="B130" s="304" t="s">
        <v>547</v>
      </c>
      <c r="C130" s="304" t="s">
        <v>626</v>
      </c>
      <c r="D130" s="305" t="s">
        <v>105</v>
      </c>
      <c r="E130" s="306"/>
      <c r="F130" s="306"/>
      <c r="G130" s="306"/>
      <c r="H130" s="306"/>
      <c r="I130" s="306"/>
      <c r="J130" s="306" t="s">
        <v>547</v>
      </c>
      <c r="K130" s="303" t="s">
        <v>627</v>
      </c>
      <c r="L130" s="306" t="s">
        <v>628</v>
      </c>
      <c r="M130" s="306" t="s">
        <v>629</v>
      </c>
      <c r="N130" s="306"/>
      <c r="O130" s="306" t="s">
        <v>630</v>
      </c>
      <c r="P130" s="306" t="s">
        <v>631</v>
      </c>
    </row>
    <row r="131" spans="1:16" s="35" customFormat="1" ht="144">
      <c r="A131" s="307">
        <v>16</v>
      </c>
      <c r="B131" s="304" t="s">
        <v>547</v>
      </c>
      <c r="C131" s="308" t="s">
        <v>632</v>
      </c>
      <c r="D131" s="306"/>
      <c r="E131" s="309" t="s">
        <v>105</v>
      </c>
      <c r="F131" s="306"/>
      <c r="G131" s="310"/>
      <c r="H131" s="306"/>
      <c r="I131" s="310"/>
      <c r="J131" s="306" t="s">
        <v>547</v>
      </c>
      <c r="K131" s="311" t="s">
        <v>627</v>
      </c>
      <c r="L131" s="306" t="s">
        <v>633</v>
      </c>
      <c r="M131" s="310" t="s">
        <v>634</v>
      </c>
      <c r="N131" s="306" t="s">
        <v>635</v>
      </c>
      <c r="O131" s="310" t="s">
        <v>636</v>
      </c>
      <c r="P131" s="306" t="s">
        <v>637</v>
      </c>
    </row>
    <row r="132" spans="1:16" s="35" customFormat="1" ht="192">
      <c r="A132" s="312"/>
      <c r="B132" s="313"/>
      <c r="C132" s="314"/>
      <c r="D132" s="315"/>
      <c r="E132" s="248"/>
      <c r="F132" s="315"/>
      <c r="G132" s="248"/>
      <c r="H132" s="315"/>
      <c r="I132" s="248"/>
      <c r="J132" s="315"/>
      <c r="K132" s="248"/>
      <c r="L132" s="315" t="s">
        <v>638</v>
      </c>
      <c r="M132" s="248" t="s">
        <v>639</v>
      </c>
      <c r="N132" s="315"/>
      <c r="O132" s="248" t="s">
        <v>640</v>
      </c>
      <c r="P132" s="315"/>
    </row>
    <row r="133" spans="1:16" s="35" customFormat="1" ht="264">
      <c r="A133" s="316"/>
      <c r="B133" s="317"/>
      <c r="C133" s="318"/>
      <c r="D133" s="319"/>
      <c r="E133" s="320"/>
      <c r="F133" s="319"/>
      <c r="G133" s="320"/>
      <c r="H133" s="319"/>
      <c r="I133" s="320"/>
      <c r="J133" s="319"/>
      <c r="K133" s="320"/>
      <c r="L133" s="319"/>
      <c r="M133" s="320" t="s">
        <v>641</v>
      </c>
      <c r="N133" s="319"/>
      <c r="O133" s="320" t="s">
        <v>642</v>
      </c>
      <c r="P133" s="319"/>
    </row>
    <row r="134" spans="1:16" s="35" customFormat="1">
      <c r="A134" s="191"/>
      <c r="B134" s="192"/>
      <c r="C134" s="192"/>
      <c r="D134" s="191"/>
      <c r="E134" s="191"/>
      <c r="F134" s="191"/>
      <c r="G134" s="191"/>
      <c r="H134" s="191"/>
      <c r="I134" s="191"/>
      <c r="J134" s="191"/>
      <c r="K134" s="191"/>
      <c r="L134" s="191"/>
      <c r="M134" s="191"/>
      <c r="N134" s="191"/>
      <c r="O134" s="191"/>
      <c r="P134" s="191"/>
    </row>
    <row r="135" spans="1:16" s="35" customFormat="1" ht="27.75">
      <c r="A135" s="150" t="s">
        <v>39</v>
      </c>
      <c r="B135" s="151"/>
      <c r="C135" s="151"/>
      <c r="D135" s="151"/>
      <c r="E135" s="151"/>
      <c r="F135" s="151"/>
      <c r="G135" s="151"/>
      <c r="H135" s="151"/>
      <c r="I135" s="151"/>
      <c r="J135" s="151"/>
      <c r="K135" s="151"/>
      <c r="L135" s="151"/>
      <c r="M135" s="151"/>
      <c r="N135" s="151"/>
      <c r="O135" s="151"/>
      <c r="P135" s="152"/>
    </row>
    <row r="136" spans="1:16" s="205" customFormat="1" ht="409.5">
      <c r="A136" s="321">
        <v>1</v>
      </c>
      <c r="B136" s="322" t="s">
        <v>643</v>
      </c>
      <c r="C136" s="323" t="s">
        <v>644</v>
      </c>
      <c r="D136" s="324"/>
      <c r="E136" s="324"/>
      <c r="F136" s="325" t="s">
        <v>141</v>
      </c>
      <c r="G136" s="324"/>
      <c r="H136" s="324"/>
      <c r="I136" s="324"/>
      <c r="J136" s="326" t="s">
        <v>643</v>
      </c>
      <c r="K136" s="327" t="s">
        <v>645</v>
      </c>
      <c r="L136" s="328" t="s">
        <v>646</v>
      </c>
      <c r="M136" s="329" t="s">
        <v>647</v>
      </c>
      <c r="N136" s="193" t="s">
        <v>648</v>
      </c>
      <c r="O136" s="193" t="s">
        <v>649</v>
      </c>
      <c r="P136" s="279" t="s">
        <v>650</v>
      </c>
    </row>
    <row r="137" spans="1:16" s="205" customFormat="1" ht="285.75" customHeight="1">
      <c r="A137" s="275">
        <v>2</v>
      </c>
      <c r="B137" s="277" t="s">
        <v>643</v>
      </c>
      <c r="C137" s="280" t="s">
        <v>651</v>
      </c>
      <c r="D137" s="277"/>
      <c r="E137" s="325" t="s">
        <v>141</v>
      </c>
      <c r="F137" s="277"/>
      <c r="G137" s="277"/>
      <c r="H137" s="277"/>
      <c r="I137" s="277"/>
      <c r="J137" s="277" t="s">
        <v>643</v>
      </c>
      <c r="K137" s="193" t="s">
        <v>652</v>
      </c>
      <c r="L137" s="279" t="s">
        <v>653</v>
      </c>
      <c r="M137" s="279" t="s">
        <v>654</v>
      </c>
      <c r="N137" s="193" t="s">
        <v>655</v>
      </c>
      <c r="O137" s="279" t="s">
        <v>656</v>
      </c>
      <c r="P137" s="279" t="s">
        <v>657</v>
      </c>
    </row>
    <row r="138" spans="1:16" s="205" customFormat="1" ht="399" customHeight="1">
      <c r="A138" s="275">
        <v>3</v>
      </c>
      <c r="B138" s="280" t="s">
        <v>643</v>
      </c>
      <c r="C138" s="280" t="s">
        <v>658</v>
      </c>
      <c r="D138" s="277"/>
      <c r="E138" s="277"/>
      <c r="F138" s="277"/>
      <c r="G138" s="325" t="s">
        <v>141</v>
      </c>
      <c r="H138" s="284"/>
      <c r="I138" s="284"/>
      <c r="J138" s="277" t="s">
        <v>643</v>
      </c>
      <c r="K138" s="275" t="s">
        <v>619</v>
      </c>
      <c r="L138" s="279" t="s">
        <v>659</v>
      </c>
      <c r="M138" s="279" t="s">
        <v>660</v>
      </c>
      <c r="N138" s="193" t="s">
        <v>661</v>
      </c>
      <c r="O138" s="279" t="s">
        <v>662</v>
      </c>
      <c r="P138" s="214" t="s">
        <v>663</v>
      </c>
    </row>
    <row r="139" spans="1:16" s="205" customFormat="1" ht="271.5" customHeight="1">
      <c r="A139" s="275">
        <v>4</v>
      </c>
      <c r="B139" s="277" t="s">
        <v>643</v>
      </c>
      <c r="C139" s="194" t="s">
        <v>664</v>
      </c>
      <c r="D139" s="325" t="s">
        <v>141</v>
      </c>
      <c r="E139" s="277"/>
      <c r="F139" s="277"/>
      <c r="G139" s="277"/>
      <c r="H139" s="277"/>
      <c r="I139" s="277"/>
      <c r="J139" s="277" t="s">
        <v>643</v>
      </c>
      <c r="K139" s="275" t="s">
        <v>665</v>
      </c>
      <c r="L139" s="214" t="s">
        <v>666</v>
      </c>
      <c r="M139" s="279" t="s">
        <v>667</v>
      </c>
      <c r="N139" s="330">
        <v>242921</v>
      </c>
      <c r="O139" s="279" t="s">
        <v>668</v>
      </c>
      <c r="P139" s="279" t="s">
        <v>669</v>
      </c>
    </row>
    <row r="140" spans="1:16" s="205" customFormat="1" ht="96">
      <c r="A140" s="331">
        <v>5</v>
      </c>
      <c r="B140" s="332" t="s">
        <v>643</v>
      </c>
      <c r="C140" s="333" t="s">
        <v>670</v>
      </c>
      <c r="D140" s="331"/>
      <c r="E140" s="331"/>
      <c r="F140" s="331"/>
      <c r="G140" s="331"/>
      <c r="H140" s="334" t="s">
        <v>141</v>
      </c>
      <c r="I140" s="331"/>
      <c r="J140" s="331" t="s">
        <v>281</v>
      </c>
      <c r="K140" s="331" t="s">
        <v>619</v>
      </c>
      <c r="L140" s="331" t="s">
        <v>671</v>
      </c>
      <c r="M140" s="335" t="s">
        <v>672</v>
      </c>
      <c r="N140" s="336" t="s">
        <v>673</v>
      </c>
      <c r="O140" s="335" t="s">
        <v>674</v>
      </c>
      <c r="P140" s="335"/>
    </row>
    <row r="141" spans="1:16" s="35" customFormat="1" ht="27.75">
      <c r="A141" s="150" t="s">
        <v>40</v>
      </c>
      <c r="B141" s="151"/>
      <c r="C141" s="151"/>
      <c r="D141" s="151"/>
      <c r="E141" s="151"/>
      <c r="F141" s="151"/>
      <c r="G141" s="151"/>
      <c r="H141" s="151"/>
      <c r="I141" s="151"/>
      <c r="J141" s="151"/>
      <c r="K141" s="151"/>
      <c r="L141" s="151"/>
      <c r="M141" s="151"/>
      <c r="N141" s="151"/>
      <c r="O141" s="151"/>
      <c r="P141" s="152"/>
    </row>
    <row r="142" spans="1:16" s="205" customFormat="1" ht="162.75">
      <c r="A142" s="275">
        <v>1</v>
      </c>
      <c r="B142" s="277" t="s">
        <v>675</v>
      </c>
      <c r="C142" s="261" t="s">
        <v>676</v>
      </c>
      <c r="D142" s="277"/>
      <c r="E142" s="337"/>
      <c r="F142" s="277"/>
      <c r="G142" s="283" t="s">
        <v>105</v>
      </c>
      <c r="H142" s="277"/>
      <c r="I142" s="277"/>
      <c r="J142" s="338" t="s">
        <v>677</v>
      </c>
      <c r="K142" s="338" t="s">
        <v>678</v>
      </c>
      <c r="L142" s="339" t="s">
        <v>679</v>
      </c>
      <c r="M142" s="261" t="s">
        <v>680</v>
      </c>
      <c r="N142" s="193" t="s">
        <v>681</v>
      </c>
      <c r="O142" s="340" t="s">
        <v>682</v>
      </c>
      <c r="P142" s="340" t="s">
        <v>683</v>
      </c>
    </row>
    <row r="143" spans="1:16" s="205" customFormat="1" ht="255.75">
      <c r="A143" s="275">
        <v>2</v>
      </c>
      <c r="B143" s="280" t="s">
        <v>675</v>
      </c>
      <c r="C143" s="261" t="s">
        <v>684</v>
      </c>
      <c r="D143" s="277"/>
      <c r="E143" s="277"/>
      <c r="F143" s="277"/>
      <c r="G143" s="262" t="s">
        <v>105</v>
      </c>
      <c r="H143" s="277"/>
      <c r="I143" s="277"/>
      <c r="J143" s="338" t="s">
        <v>677</v>
      </c>
      <c r="K143" s="338" t="s">
        <v>685</v>
      </c>
      <c r="L143" s="339" t="s">
        <v>686</v>
      </c>
      <c r="M143" s="261" t="s">
        <v>687</v>
      </c>
      <c r="N143" s="193" t="s">
        <v>681</v>
      </c>
      <c r="O143" s="340" t="s">
        <v>688</v>
      </c>
      <c r="P143" s="340" t="s">
        <v>689</v>
      </c>
    </row>
    <row r="144" spans="1:16" s="35" customFormat="1">
      <c r="A144" s="191"/>
      <c r="B144" s="192"/>
      <c r="C144" s="192"/>
      <c r="D144" s="191"/>
      <c r="E144" s="191"/>
      <c r="F144" s="191"/>
      <c r="G144" s="191"/>
      <c r="H144" s="191"/>
      <c r="I144" s="191"/>
      <c r="J144" s="191"/>
      <c r="K144" s="191"/>
      <c r="L144" s="191"/>
      <c r="M144" s="191"/>
      <c r="N144" s="191"/>
      <c r="O144" s="191"/>
      <c r="P144" s="191"/>
    </row>
    <row r="145" spans="1:16" s="35" customFormat="1" ht="27.75">
      <c r="A145" s="150" t="s">
        <v>41</v>
      </c>
      <c r="B145" s="151"/>
      <c r="C145" s="151"/>
      <c r="D145" s="151"/>
      <c r="E145" s="151"/>
      <c r="F145" s="151"/>
      <c r="G145" s="151"/>
      <c r="H145" s="151"/>
      <c r="I145" s="151"/>
      <c r="J145" s="151"/>
      <c r="K145" s="151"/>
      <c r="L145" s="151"/>
      <c r="M145" s="151"/>
      <c r="N145" s="151"/>
      <c r="O145" s="151"/>
      <c r="P145" s="152"/>
    </row>
    <row r="146" spans="1:16" s="35" customFormat="1" ht="96">
      <c r="A146" s="250">
        <v>1</v>
      </c>
      <c r="B146" s="244" t="s">
        <v>232</v>
      </c>
      <c r="C146" s="244" t="s">
        <v>104</v>
      </c>
      <c r="D146" s="341" t="s">
        <v>141</v>
      </c>
      <c r="E146" s="214"/>
      <c r="F146" s="214"/>
      <c r="G146" s="214"/>
      <c r="H146" s="214"/>
      <c r="I146" s="214"/>
      <c r="J146" s="214" t="s">
        <v>232</v>
      </c>
      <c r="K146" s="214" t="s">
        <v>690</v>
      </c>
      <c r="L146" s="214" t="s">
        <v>691</v>
      </c>
      <c r="M146" s="214" t="s">
        <v>692</v>
      </c>
      <c r="N146" s="214" t="s">
        <v>693</v>
      </c>
      <c r="O146" s="214" t="s">
        <v>694</v>
      </c>
      <c r="P146" s="214" t="s">
        <v>695</v>
      </c>
    </row>
    <row r="147" spans="1:16" s="35" customFormat="1" ht="152.25" customHeight="1">
      <c r="A147" s="250">
        <v>2</v>
      </c>
      <c r="B147" s="244" t="s">
        <v>232</v>
      </c>
      <c r="C147" s="244" t="s">
        <v>110</v>
      </c>
      <c r="D147" s="214"/>
      <c r="E147" s="341" t="s">
        <v>141</v>
      </c>
      <c r="F147" s="214"/>
      <c r="G147" s="214"/>
      <c r="H147" s="214"/>
      <c r="I147" s="214"/>
      <c r="J147" s="214" t="s">
        <v>232</v>
      </c>
      <c r="K147" s="214" t="s">
        <v>696</v>
      </c>
      <c r="L147" s="214" t="s">
        <v>697</v>
      </c>
      <c r="M147" s="214" t="s">
        <v>698</v>
      </c>
      <c r="N147" s="214" t="s">
        <v>699</v>
      </c>
      <c r="O147" s="214" t="s">
        <v>700</v>
      </c>
      <c r="P147" s="214" t="s">
        <v>701</v>
      </c>
    </row>
    <row r="148" spans="1:16" s="35" customFormat="1" ht="95.25" customHeight="1">
      <c r="A148" s="250">
        <v>3</v>
      </c>
      <c r="B148" s="244" t="s">
        <v>232</v>
      </c>
      <c r="C148" s="244" t="s">
        <v>702</v>
      </c>
      <c r="D148" s="214"/>
      <c r="E148" s="214"/>
      <c r="F148" s="341" t="s">
        <v>141</v>
      </c>
      <c r="G148" s="214"/>
      <c r="H148" s="214"/>
      <c r="I148" s="214"/>
      <c r="J148" s="214" t="s">
        <v>232</v>
      </c>
      <c r="K148" s="214" t="s">
        <v>703</v>
      </c>
      <c r="L148" s="214" t="s">
        <v>704</v>
      </c>
      <c r="M148" s="342" t="s">
        <v>705</v>
      </c>
      <c r="N148" s="343" t="s">
        <v>706</v>
      </c>
      <c r="O148" s="214" t="s">
        <v>707</v>
      </c>
      <c r="P148" s="214" t="s">
        <v>708</v>
      </c>
    </row>
    <row r="149" spans="1:16" s="35" customFormat="1" ht="99" customHeight="1">
      <c r="A149" s="250">
        <v>4</v>
      </c>
      <c r="B149" s="244" t="s">
        <v>232</v>
      </c>
      <c r="C149" s="244" t="s">
        <v>709</v>
      </c>
      <c r="D149" s="214"/>
      <c r="E149" s="214"/>
      <c r="F149" s="214"/>
      <c r="G149" s="341" t="s">
        <v>141</v>
      </c>
      <c r="H149" s="214"/>
      <c r="I149" s="214"/>
      <c r="J149" s="214" t="s">
        <v>232</v>
      </c>
      <c r="K149" s="214" t="s">
        <v>710</v>
      </c>
      <c r="L149" s="214" t="s">
        <v>711</v>
      </c>
      <c r="M149" s="214" t="s">
        <v>712</v>
      </c>
      <c r="N149" s="214" t="s">
        <v>713</v>
      </c>
      <c r="O149" s="214" t="s">
        <v>714</v>
      </c>
      <c r="P149" s="214" t="s">
        <v>715</v>
      </c>
    </row>
    <row r="150" spans="1:16" s="35" customFormat="1" ht="72">
      <c r="A150" s="250">
        <v>5</v>
      </c>
      <c r="B150" s="244" t="s">
        <v>232</v>
      </c>
      <c r="C150" s="244" t="s">
        <v>716</v>
      </c>
      <c r="D150" s="214"/>
      <c r="E150" s="214"/>
      <c r="F150" s="214"/>
      <c r="G150" s="341" t="s">
        <v>141</v>
      </c>
      <c r="H150" s="214"/>
      <c r="I150" s="214"/>
      <c r="J150" s="214" t="s">
        <v>232</v>
      </c>
      <c r="K150" s="214" t="s">
        <v>717</v>
      </c>
      <c r="L150" s="214" t="s">
        <v>718</v>
      </c>
      <c r="M150" s="214" t="s">
        <v>719</v>
      </c>
      <c r="N150" s="214" t="s">
        <v>720</v>
      </c>
      <c r="O150" s="214" t="s">
        <v>721</v>
      </c>
      <c r="P150" s="214" t="s">
        <v>722</v>
      </c>
    </row>
    <row r="151" spans="1:16" s="35" customFormat="1" ht="120">
      <c r="A151" s="250">
        <v>6</v>
      </c>
      <c r="B151" s="244" t="s">
        <v>232</v>
      </c>
      <c r="C151" s="244" t="s">
        <v>723</v>
      </c>
      <c r="D151" s="214"/>
      <c r="E151" s="214"/>
      <c r="F151" s="214"/>
      <c r="G151" s="341" t="s">
        <v>141</v>
      </c>
      <c r="H151" s="214"/>
      <c r="I151" s="214"/>
      <c r="J151" s="214" t="s">
        <v>232</v>
      </c>
      <c r="K151" s="214" t="s">
        <v>724</v>
      </c>
      <c r="L151" s="214" t="s">
        <v>725</v>
      </c>
      <c r="M151" s="214" t="s">
        <v>726</v>
      </c>
      <c r="N151" s="214" t="s">
        <v>720</v>
      </c>
      <c r="O151" s="214" t="s">
        <v>727</v>
      </c>
      <c r="P151" s="214" t="s">
        <v>728</v>
      </c>
    </row>
    <row r="152" spans="1:16" s="35" customFormat="1" ht="181.5" customHeight="1">
      <c r="A152" s="250">
        <v>7</v>
      </c>
      <c r="B152" s="244" t="s">
        <v>232</v>
      </c>
      <c r="C152" s="244" t="s">
        <v>729</v>
      </c>
      <c r="D152" s="214"/>
      <c r="E152" s="214"/>
      <c r="F152" s="214"/>
      <c r="G152" s="341" t="s">
        <v>141</v>
      </c>
      <c r="H152" s="214"/>
      <c r="I152" s="214"/>
      <c r="J152" s="214" t="s">
        <v>232</v>
      </c>
      <c r="K152" s="214" t="s">
        <v>730</v>
      </c>
      <c r="L152" s="214" t="s">
        <v>731</v>
      </c>
      <c r="M152" s="214" t="s">
        <v>732</v>
      </c>
      <c r="N152" s="214" t="s">
        <v>720</v>
      </c>
      <c r="O152" s="214" t="s">
        <v>733</v>
      </c>
      <c r="P152" s="214" t="s">
        <v>734</v>
      </c>
    </row>
    <row r="153" spans="1:16" s="35" customFormat="1" ht="174" customHeight="1">
      <c r="A153" s="250">
        <v>8</v>
      </c>
      <c r="B153" s="244" t="s">
        <v>232</v>
      </c>
      <c r="C153" s="244" t="s">
        <v>735</v>
      </c>
      <c r="D153" s="214"/>
      <c r="E153" s="214"/>
      <c r="F153" s="214"/>
      <c r="G153" s="341" t="s">
        <v>141</v>
      </c>
      <c r="H153" s="214"/>
      <c r="I153" s="214"/>
      <c r="J153" s="214" t="s">
        <v>232</v>
      </c>
      <c r="K153" s="214" t="s">
        <v>736</v>
      </c>
      <c r="L153" s="214" t="s">
        <v>725</v>
      </c>
      <c r="M153" s="214" t="s">
        <v>737</v>
      </c>
      <c r="N153" s="214" t="s">
        <v>720</v>
      </c>
      <c r="O153" s="214" t="s">
        <v>738</v>
      </c>
      <c r="P153" s="214" t="s">
        <v>739</v>
      </c>
    </row>
    <row r="154" spans="1:16" s="35" customFormat="1" ht="72">
      <c r="A154" s="250">
        <v>9</v>
      </c>
      <c r="B154" s="244" t="s">
        <v>232</v>
      </c>
      <c r="C154" s="244" t="s">
        <v>231</v>
      </c>
      <c r="D154" s="214"/>
      <c r="E154" s="214"/>
      <c r="F154" s="214"/>
      <c r="G154" s="341" t="s">
        <v>141</v>
      </c>
      <c r="H154" s="214"/>
      <c r="I154" s="214"/>
      <c r="J154" s="214" t="s">
        <v>232</v>
      </c>
      <c r="K154" s="214" t="s">
        <v>740</v>
      </c>
      <c r="L154" s="214" t="s">
        <v>725</v>
      </c>
      <c r="M154" s="214" t="s">
        <v>737</v>
      </c>
      <c r="N154" s="214" t="s">
        <v>720</v>
      </c>
      <c r="O154" s="214" t="s">
        <v>741</v>
      </c>
      <c r="P154" s="214" t="s">
        <v>722</v>
      </c>
    </row>
    <row r="155" spans="1:16" s="35" customFormat="1" ht="255.75" customHeight="1">
      <c r="A155" s="250">
        <v>10</v>
      </c>
      <c r="B155" s="244" t="s">
        <v>232</v>
      </c>
      <c r="C155" s="244" t="s">
        <v>742</v>
      </c>
      <c r="D155" s="214"/>
      <c r="E155" s="214"/>
      <c r="F155" s="214"/>
      <c r="G155" s="341" t="s">
        <v>141</v>
      </c>
      <c r="H155" s="214"/>
      <c r="I155" s="214"/>
      <c r="J155" s="214" t="s">
        <v>232</v>
      </c>
      <c r="K155" s="214" t="s">
        <v>743</v>
      </c>
      <c r="L155" s="214" t="s">
        <v>744</v>
      </c>
      <c r="M155" s="214" t="s">
        <v>745</v>
      </c>
      <c r="N155" s="214" t="s">
        <v>720</v>
      </c>
      <c r="O155" s="214" t="s">
        <v>746</v>
      </c>
      <c r="P155" s="214" t="s">
        <v>747</v>
      </c>
    </row>
    <row r="156" spans="1:16" s="35" customFormat="1" ht="168">
      <c r="A156" s="250">
        <v>11</v>
      </c>
      <c r="B156" s="244" t="s">
        <v>232</v>
      </c>
      <c r="C156" s="244" t="s">
        <v>748</v>
      </c>
      <c r="D156" s="214"/>
      <c r="E156" s="214"/>
      <c r="F156" s="214"/>
      <c r="G156" s="341" t="s">
        <v>141</v>
      </c>
      <c r="H156" s="214"/>
      <c r="I156" s="214"/>
      <c r="J156" s="214" t="s">
        <v>232</v>
      </c>
      <c r="K156" s="214" t="s">
        <v>749</v>
      </c>
      <c r="L156" s="214" t="s">
        <v>750</v>
      </c>
      <c r="M156" s="214" t="s">
        <v>751</v>
      </c>
      <c r="N156" s="214" t="s">
        <v>720</v>
      </c>
      <c r="O156" s="214" t="s">
        <v>752</v>
      </c>
      <c r="P156" s="214" t="s">
        <v>753</v>
      </c>
    </row>
    <row r="157" spans="1:16" s="35" customFormat="1" ht="192">
      <c r="A157" s="250">
        <v>12</v>
      </c>
      <c r="B157" s="244" t="s">
        <v>232</v>
      </c>
      <c r="C157" s="244" t="s">
        <v>754</v>
      </c>
      <c r="D157" s="214"/>
      <c r="E157" s="214"/>
      <c r="F157" s="214"/>
      <c r="G157" s="341" t="s">
        <v>141</v>
      </c>
      <c r="H157" s="214"/>
      <c r="I157" s="214"/>
      <c r="J157" s="214" t="s">
        <v>232</v>
      </c>
      <c r="K157" s="214" t="s">
        <v>749</v>
      </c>
      <c r="L157" s="214" t="s">
        <v>755</v>
      </c>
      <c r="M157" s="214" t="s">
        <v>756</v>
      </c>
      <c r="N157" s="214" t="s">
        <v>720</v>
      </c>
      <c r="O157" s="214" t="s">
        <v>757</v>
      </c>
      <c r="P157" s="214" t="s">
        <v>758</v>
      </c>
    </row>
    <row r="158" spans="1:16" s="35" customFormat="1" ht="96">
      <c r="A158" s="250">
        <v>13</v>
      </c>
      <c r="B158" s="244" t="s">
        <v>232</v>
      </c>
      <c r="C158" s="244" t="s">
        <v>759</v>
      </c>
      <c r="D158" s="214"/>
      <c r="E158" s="214"/>
      <c r="F158" s="214"/>
      <c r="G158" s="214"/>
      <c r="H158" s="214"/>
      <c r="I158" s="341" t="s">
        <v>141</v>
      </c>
      <c r="J158" s="214" t="s">
        <v>232</v>
      </c>
      <c r="K158" s="214" t="s">
        <v>760</v>
      </c>
      <c r="L158" s="214" t="s">
        <v>761</v>
      </c>
      <c r="M158" s="214" t="s">
        <v>762</v>
      </c>
      <c r="N158" s="214" t="s">
        <v>720</v>
      </c>
      <c r="O158" s="214" t="s">
        <v>763</v>
      </c>
      <c r="P158" s="214" t="s">
        <v>764</v>
      </c>
    </row>
    <row r="159" spans="1:16" s="35" customFormat="1">
      <c r="A159" s="191"/>
      <c r="B159" s="192"/>
      <c r="C159" s="192"/>
      <c r="D159" s="191"/>
      <c r="E159" s="191"/>
      <c r="F159" s="191"/>
      <c r="G159" s="191"/>
      <c r="H159" s="191"/>
      <c r="I159" s="191"/>
      <c r="J159" s="191"/>
      <c r="K159" s="191"/>
      <c r="L159" s="191"/>
      <c r="M159" s="191"/>
      <c r="N159" s="191"/>
      <c r="O159" s="191"/>
      <c r="P159" s="191"/>
    </row>
    <row r="160" spans="1:16" s="35" customFormat="1" ht="27.75">
      <c r="A160" s="150" t="s">
        <v>42</v>
      </c>
      <c r="B160" s="151"/>
      <c r="C160" s="151"/>
      <c r="D160" s="151"/>
      <c r="E160" s="151"/>
      <c r="F160" s="151"/>
      <c r="G160" s="151"/>
      <c r="H160" s="151"/>
      <c r="I160" s="151"/>
      <c r="J160" s="151"/>
      <c r="K160" s="151"/>
      <c r="L160" s="151"/>
      <c r="M160" s="151"/>
      <c r="N160" s="151"/>
      <c r="O160" s="151"/>
      <c r="P160" s="152"/>
    </row>
    <row r="161" spans="1:16" s="35" customFormat="1" ht="240">
      <c r="A161" s="275">
        <v>1</v>
      </c>
      <c r="B161" s="280" t="s">
        <v>765</v>
      </c>
      <c r="C161" s="280" t="s">
        <v>766</v>
      </c>
      <c r="D161" s="277"/>
      <c r="E161" s="277"/>
      <c r="F161" s="283" t="s">
        <v>105</v>
      </c>
      <c r="G161" s="277"/>
      <c r="H161" s="277"/>
      <c r="I161" s="277"/>
      <c r="J161" s="277" t="s">
        <v>765</v>
      </c>
      <c r="K161" s="279" t="s">
        <v>767</v>
      </c>
      <c r="L161" s="279" t="s">
        <v>768</v>
      </c>
      <c r="M161" s="279" t="s">
        <v>769</v>
      </c>
      <c r="N161" s="279" t="s">
        <v>770</v>
      </c>
      <c r="O161" s="279" t="s">
        <v>771</v>
      </c>
      <c r="P161" s="279" t="s">
        <v>772</v>
      </c>
    </row>
    <row r="162" spans="1:16" s="35" customFormat="1" ht="168">
      <c r="A162" s="275">
        <v>2</v>
      </c>
      <c r="B162" s="280" t="s">
        <v>765</v>
      </c>
      <c r="C162" s="194" t="s">
        <v>773</v>
      </c>
      <c r="D162" s="277"/>
      <c r="E162" s="277"/>
      <c r="F162" s="277"/>
      <c r="G162" s="277"/>
      <c r="H162" s="283" t="s">
        <v>105</v>
      </c>
      <c r="I162" s="277"/>
      <c r="J162" s="277" t="s">
        <v>765</v>
      </c>
      <c r="K162" s="277"/>
      <c r="L162" s="279" t="s">
        <v>774</v>
      </c>
      <c r="M162" s="279" t="s">
        <v>775</v>
      </c>
      <c r="N162" s="277" t="s">
        <v>776</v>
      </c>
      <c r="O162" s="279" t="s">
        <v>777</v>
      </c>
      <c r="P162" s="279" t="s">
        <v>778</v>
      </c>
    </row>
    <row r="163" spans="1:16" s="35" customFormat="1" ht="288">
      <c r="A163" s="275">
        <v>3</v>
      </c>
      <c r="B163" s="280" t="s">
        <v>765</v>
      </c>
      <c r="C163" s="194" t="s">
        <v>779</v>
      </c>
      <c r="D163" s="277"/>
      <c r="E163" s="283" t="s">
        <v>105</v>
      </c>
      <c r="F163" s="277"/>
      <c r="G163" s="277"/>
      <c r="H163" s="283"/>
      <c r="I163" s="277"/>
      <c r="J163" s="277" t="s">
        <v>765</v>
      </c>
      <c r="K163" s="277" t="s">
        <v>780</v>
      </c>
      <c r="L163" s="279"/>
      <c r="M163" s="279" t="s">
        <v>781</v>
      </c>
      <c r="N163" s="344">
        <v>23819</v>
      </c>
      <c r="O163" s="279" t="s">
        <v>782</v>
      </c>
      <c r="P163" s="279" t="s">
        <v>258</v>
      </c>
    </row>
    <row r="164" spans="1:16" s="35" customFormat="1" ht="409.5">
      <c r="A164" s="345">
        <v>4</v>
      </c>
      <c r="B164" s="346" t="s">
        <v>765</v>
      </c>
      <c r="C164" s="347" t="s">
        <v>783</v>
      </c>
      <c r="D164" s="345"/>
      <c r="E164" s="345"/>
      <c r="F164" s="348" t="s">
        <v>105</v>
      </c>
      <c r="G164" s="345"/>
      <c r="H164" s="345"/>
      <c r="I164" s="345"/>
      <c r="J164" s="346" t="s">
        <v>765</v>
      </c>
      <c r="K164" s="345" t="s">
        <v>784</v>
      </c>
      <c r="L164" s="347" t="s">
        <v>785</v>
      </c>
      <c r="M164" s="349" t="s">
        <v>786</v>
      </c>
      <c r="N164" s="350">
        <v>23832</v>
      </c>
      <c r="O164" s="349" t="s">
        <v>787</v>
      </c>
      <c r="P164" s="329" t="s">
        <v>788</v>
      </c>
    </row>
    <row r="165" spans="1:16" s="35" customFormat="1" ht="81" customHeight="1">
      <c r="A165" s="351"/>
      <c r="B165" s="352"/>
      <c r="C165" s="353"/>
      <c r="D165" s="351"/>
      <c r="E165" s="351"/>
      <c r="F165" s="354"/>
      <c r="G165" s="351"/>
      <c r="H165" s="351"/>
      <c r="I165" s="351"/>
      <c r="J165" s="352"/>
      <c r="K165" s="351"/>
      <c r="L165" s="353"/>
      <c r="M165" s="355"/>
      <c r="N165" s="356"/>
      <c r="O165" s="355"/>
      <c r="P165" s="357" t="s">
        <v>789</v>
      </c>
    </row>
    <row r="166" spans="1:16" s="35" customFormat="1">
      <c r="A166" s="191"/>
      <c r="B166" s="192"/>
      <c r="C166" s="192"/>
      <c r="D166" s="191"/>
      <c r="E166" s="191"/>
      <c r="F166" s="191"/>
      <c r="G166" s="191"/>
      <c r="H166" s="191"/>
      <c r="I166" s="191"/>
      <c r="J166" s="191"/>
      <c r="K166" s="191"/>
      <c r="L166" s="191"/>
      <c r="M166" s="191"/>
      <c r="N166" s="191"/>
      <c r="O166" s="191"/>
      <c r="P166" s="191"/>
    </row>
    <row r="167" spans="1:16" s="35" customFormat="1" ht="27.75">
      <c r="A167" s="150" t="s">
        <v>43</v>
      </c>
      <c r="B167" s="151"/>
      <c r="C167" s="151"/>
      <c r="D167" s="151"/>
      <c r="E167" s="151"/>
      <c r="F167" s="151"/>
      <c r="G167" s="151"/>
      <c r="H167" s="151"/>
      <c r="I167" s="151"/>
      <c r="J167" s="151"/>
      <c r="K167" s="151"/>
      <c r="L167" s="151"/>
      <c r="M167" s="151"/>
      <c r="N167" s="151"/>
      <c r="O167" s="151"/>
      <c r="P167" s="152"/>
    </row>
    <row r="168" spans="1:16" s="205" customFormat="1" ht="351" customHeight="1">
      <c r="A168" s="275">
        <v>1</v>
      </c>
      <c r="B168" s="280" t="s">
        <v>790</v>
      </c>
      <c r="C168" s="280" t="s">
        <v>791</v>
      </c>
      <c r="D168" s="277"/>
      <c r="E168" s="283" t="s">
        <v>105</v>
      </c>
      <c r="F168" s="277"/>
      <c r="G168" s="277"/>
      <c r="H168" s="277"/>
      <c r="I168" s="277"/>
      <c r="J168" s="277" t="s">
        <v>790</v>
      </c>
      <c r="K168" s="275">
        <v>2565</v>
      </c>
      <c r="L168" s="279" t="s">
        <v>792</v>
      </c>
      <c r="M168" s="279" t="s">
        <v>793</v>
      </c>
      <c r="N168" s="358">
        <v>242885</v>
      </c>
      <c r="O168" s="279" t="s">
        <v>794</v>
      </c>
      <c r="P168" s="279" t="s">
        <v>795</v>
      </c>
    </row>
    <row r="169" spans="1:16" s="205" customFormat="1" ht="179.25" customHeight="1">
      <c r="A169" s="275">
        <v>2</v>
      </c>
      <c r="B169" s="280" t="s">
        <v>790</v>
      </c>
      <c r="C169" s="280" t="s">
        <v>796</v>
      </c>
      <c r="D169" s="277"/>
      <c r="E169" s="283" t="s">
        <v>105</v>
      </c>
      <c r="F169" s="277"/>
      <c r="G169" s="277"/>
      <c r="H169" s="277"/>
      <c r="I169" s="277"/>
      <c r="J169" s="277" t="s">
        <v>790</v>
      </c>
      <c r="K169" s="275" t="s">
        <v>797</v>
      </c>
      <c r="L169" s="279" t="s">
        <v>798</v>
      </c>
      <c r="M169" s="279" t="s">
        <v>799</v>
      </c>
      <c r="N169" s="358">
        <v>23760</v>
      </c>
      <c r="O169" s="279" t="s">
        <v>800</v>
      </c>
      <c r="P169" s="279" t="s">
        <v>801</v>
      </c>
    </row>
    <row r="170" spans="1:16" s="205" customFormat="1" ht="145.5" customHeight="1">
      <c r="A170" s="215">
        <v>3</v>
      </c>
      <c r="B170" s="216" t="s">
        <v>790</v>
      </c>
      <c r="C170" s="217" t="s">
        <v>802</v>
      </c>
      <c r="D170" s="211"/>
      <c r="E170" s="359" t="s">
        <v>105</v>
      </c>
      <c r="F170" s="211"/>
      <c r="G170" s="211"/>
      <c r="H170" s="211"/>
      <c r="I170" s="211"/>
      <c r="J170" s="211" t="s">
        <v>790</v>
      </c>
      <c r="K170" s="215" t="s">
        <v>797</v>
      </c>
      <c r="L170" s="212" t="s">
        <v>803</v>
      </c>
      <c r="M170" s="212" t="s">
        <v>804</v>
      </c>
      <c r="N170" s="220">
        <v>242967</v>
      </c>
      <c r="O170" s="212" t="s">
        <v>805</v>
      </c>
      <c r="P170" s="212" t="s">
        <v>806</v>
      </c>
    </row>
    <row r="171" spans="1:16" s="205" customFormat="1" ht="136.5" customHeight="1">
      <c r="A171" s="345">
        <v>4</v>
      </c>
      <c r="B171" s="345" t="s">
        <v>790</v>
      </c>
      <c r="C171" s="345" t="s">
        <v>807</v>
      </c>
      <c r="D171" s="345"/>
      <c r="E171" s="345"/>
      <c r="F171" s="348" t="s">
        <v>105</v>
      </c>
      <c r="G171" s="345"/>
      <c r="H171" s="345"/>
      <c r="I171" s="345"/>
      <c r="J171" s="345" t="s">
        <v>790</v>
      </c>
      <c r="K171" s="345" t="s">
        <v>797</v>
      </c>
      <c r="L171" s="347" t="s">
        <v>808</v>
      </c>
      <c r="M171" s="194" t="s">
        <v>809</v>
      </c>
      <c r="N171" s="358">
        <v>23652</v>
      </c>
      <c r="O171" s="279" t="s">
        <v>810</v>
      </c>
      <c r="P171" s="279" t="s">
        <v>811</v>
      </c>
    </row>
    <row r="172" spans="1:16" s="205" customFormat="1" ht="321" customHeight="1">
      <c r="A172" s="351"/>
      <c r="B172" s="351"/>
      <c r="C172" s="351"/>
      <c r="D172" s="351"/>
      <c r="E172" s="351"/>
      <c r="F172" s="354"/>
      <c r="G172" s="351"/>
      <c r="H172" s="351"/>
      <c r="I172" s="351"/>
      <c r="J172" s="351"/>
      <c r="K172" s="351"/>
      <c r="L172" s="353"/>
      <c r="M172" s="360" t="s">
        <v>812</v>
      </c>
      <c r="N172" s="358">
        <v>23655</v>
      </c>
      <c r="O172" s="329" t="s">
        <v>813</v>
      </c>
      <c r="P172" s="329" t="s">
        <v>814</v>
      </c>
    </row>
    <row r="173" spans="1:16" s="205" customFormat="1" ht="192" customHeight="1">
      <c r="A173" s="345">
        <v>5</v>
      </c>
      <c r="B173" s="345" t="s">
        <v>790</v>
      </c>
      <c r="C173" s="346" t="s">
        <v>815</v>
      </c>
      <c r="D173" s="345"/>
      <c r="E173" s="345"/>
      <c r="F173" s="348" t="s">
        <v>105</v>
      </c>
      <c r="G173" s="345"/>
      <c r="H173" s="345"/>
      <c r="I173" s="345"/>
      <c r="J173" s="345" t="s">
        <v>790</v>
      </c>
      <c r="K173" s="345" t="s">
        <v>816</v>
      </c>
      <c r="L173" s="329" t="s">
        <v>817</v>
      </c>
      <c r="M173" s="347" t="s">
        <v>818</v>
      </c>
      <c r="N173" s="350">
        <v>23719</v>
      </c>
      <c r="O173" s="347" t="s">
        <v>819</v>
      </c>
      <c r="P173" s="347" t="s">
        <v>820</v>
      </c>
    </row>
    <row r="174" spans="1:16" s="205" customFormat="1" ht="155.25" customHeight="1">
      <c r="A174" s="361"/>
      <c r="B174" s="361"/>
      <c r="C174" s="362"/>
      <c r="D174" s="361"/>
      <c r="E174" s="361"/>
      <c r="F174" s="363"/>
      <c r="G174" s="361"/>
      <c r="H174" s="361"/>
      <c r="I174" s="361"/>
      <c r="J174" s="361"/>
      <c r="K174" s="361"/>
      <c r="L174" s="364" t="s">
        <v>821</v>
      </c>
      <c r="M174" s="365"/>
      <c r="N174" s="361"/>
      <c r="O174" s="365"/>
      <c r="P174" s="365"/>
    </row>
    <row r="175" spans="1:16" s="205" customFormat="1" ht="92.25" customHeight="1">
      <c r="A175" s="351"/>
      <c r="B175" s="351"/>
      <c r="C175" s="352"/>
      <c r="D175" s="351"/>
      <c r="E175" s="351"/>
      <c r="F175" s="354"/>
      <c r="G175" s="351"/>
      <c r="H175" s="351"/>
      <c r="I175" s="351"/>
      <c r="J175" s="351"/>
      <c r="K175" s="351"/>
      <c r="L175" s="366" t="s">
        <v>822</v>
      </c>
      <c r="M175" s="353"/>
      <c r="N175" s="351"/>
      <c r="O175" s="353"/>
      <c r="P175" s="353"/>
    </row>
    <row r="176" spans="1:16" s="35" customFormat="1">
      <c r="A176" s="191"/>
      <c r="B176" s="192"/>
      <c r="C176" s="192"/>
      <c r="D176" s="191"/>
      <c r="E176" s="191"/>
      <c r="F176" s="191"/>
      <c r="G176" s="191"/>
      <c r="H176" s="191"/>
      <c r="I176" s="191"/>
      <c r="J176" s="191"/>
      <c r="K176" s="191"/>
      <c r="L176" s="191"/>
      <c r="M176" s="191"/>
      <c r="N176" s="191"/>
      <c r="O176" s="191"/>
      <c r="P176" s="191"/>
    </row>
    <row r="177" spans="1:27" s="35" customFormat="1" ht="27.75">
      <c r="A177" s="150" t="s">
        <v>44</v>
      </c>
      <c r="B177" s="151"/>
      <c r="C177" s="151"/>
      <c r="D177" s="151"/>
      <c r="E177" s="151"/>
      <c r="F177" s="151"/>
      <c r="G177" s="151"/>
      <c r="H177" s="151"/>
      <c r="I177" s="151"/>
      <c r="J177" s="151"/>
      <c r="K177" s="151"/>
      <c r="L177" s="151"/>
      <c r="M177" s="151"/>
      <c r="N177" s="151"/>
      <c r="O177" s="151"/>
      <c r="P177" s="152"/>
    </row>
    <row r="178" spans="1:27" s="35" customFormat="1" ht="385.5" customHeight="1">
      <c r="A178" s="345">
        <v>1</v>
      </c>
      <c r="B178" s="346" t="s">
        <v>823</v>
      </c>
      <c r="C178" s="346" t="s">
        <v>104</v>
      </c>
      <c r="D178" s="348" t="s">
        <v>105</v>
      </c>
      <c r="E178" s="345"/>
      <c r="F178" s="345"/>
      <c r="G178" s="345"/>
      <c r="H178" s="345"/>
      <c r="I178" s="345"/>
      <c r="J178" s="346" t="s">
        <v>823</v>
      </c>
      <c r="K178" s="347" t="s">
        <v>824</v>
      </c>
      <c r="L178" s="347" t="s">
        <v>825</v>
      </c>
      <c r="M178" s="211" t="s">
        <v>826</v>
      </c>
      <c r="N178" s="214" t="s">
        <v>824</v>
      </c>
      <c r="O178" s="214" t="s">
        <v>827</v>
      </c>
      <c r="P178" s="249" t="s">
        <v>828</v>
      </c>
    </row>
    <row r="179" spans="1:27" s="35" customFormat="1" ht="385.5" customHeight="1">
      <c r="A179" s="351"/>
      <c r="B179" s="352"/>
      <c r="C179" s="352"/>
      <c r="D179" s="354"/>
      <c r="E179" s="351"/>
      <c r="F179" s="351"/>
      <c r="G179" s="351"/>
      <c r="H179" s="351"/>
      <c r="I179" s="351"/>
      <c r="J179" s="352"/>
      <c r="K179" s="353"/>
      <c r="L179" s="353"/>
      <c r="M179" s="211" t="s">
        <v>829</v>
      </c>
      <c r="N179" s="214" t="s">
        <v>824</v>
      </c>
      <c r="O179" s="214" t="s">
        <v>830</v>
      </c>
      <c r="P179" s="249" t="s">
        <v>831</v>
      </c>
    </row>
    <row r="180" spans="1:27" s="368" customFormat="1" ht="237" customHeight="1">
      <c r="A180" s="349">
        <v>2</v>
      </c>
      <c r="B180" s="347" t="s">
        <v>823</v>
      </c>
      <c r="C180" s="347" t="s">
        <v>832</v>
      </c>
      <c r="D180" s="349"/>
      <c r="E180" s="349"/>
      <c r="F180" s="349"/>
      <c r="G180" s="349"/>
      <c r="H180" s="349"/>
      <c r="I180" s="367" t="s">
        <v>105</v>
      </c>
      <c r="J180" s="349" t="s">
        <v>823</v>
      </c>
      <c r="K180" s="349" t="s">
        <v>833</v>
      </c>
      <c r="L180" s="347" t="s">
        <v>834</v>
      </c>
      <c r="M180" s="212" t="s">
        <v>835</v>
      </c>
      <c r="N180" s="214" t="s">
        <v>824</v>
      </c>
      <c r="O180" s="214" t="s">
        <v>836</v>
      </c>
      <c r="P180" s="214" t="s">
        <v>837</v>
      </c>
    </row>
    <row r="181" spans="1:27" s="368" customFormat="1" ht="196.5" customHeight="1">
      <c r="A181" s="355"/>
      <c r="B181" s="353"/>
      <c r="C181" s="353"/>
      <c r="D181" s="355"/>
      <c r="E181" s="355"/>
      <c r="F181" s="355"/>
      <c r="G181" s="355"/>
      <c r="H181" s="355"/>
      <c r="I181" s="369"/>
      <c r="J181" s="355"/>
      <c r="K181" s="355"/>
      <c r="L181" s="353"/>
      <c r="M181" s="212" t="s">
        <v>838</v>
      </c>
      <c r="N181" s="214" t="s">
        <v>824</v>
      </c>
      <c r="O181" s="214" t="s">
        <v>839</v>
      </c>
      <c r="P181" s="214" t="s">
        <v>840</v>
      </c>
    </row>
    <row r="182" spans="1:27" s="372" customFormat="1" ht="183" customHeight="1">
      <c r="A182" s="370">
        <v>3</v>
      </c>
      <c r="B182" s="371" t="s">
        <v>841</v>
      </c>
      <c r="C182" s="266" t="s">
        <v>842</v>
      </c>
      <c r="D182" s="371"/>
      <c r="E182" s="371"/>
      <c r="F182" s="371"/>
      <c r="G182" s="371"/>
      <c r="H182" s="371"/>
      <c r="I182" s="367" t="s">
        <v>105</v>
      </c>
      <c r="J182" s="371" t="s">
        <v>843</v>
      </c>
      <c r="K182" s="266" t="s">
        <v>824</v>
      </c>
      <c r="L182" s="266" t="s">
        <v>844</v>
      </c>
      <c r="M182" s="214" t="s">
        <v>845</v>
      </c>
      <c r="N182" s="279" t="s">
        <v>846</v>
      </c>
      <c r="O182" s="214" t="s">
        <v>847</v>
      </c>
      <c r="P182" s="266" t="s">
        <v>848</v>
      </c>
    </row>
    <row r="183" spans="1:27" s="368" customFormat="1" ht="216">
      <c r="A183" s="373"/>
      <c r="B183" s="374"/>
      <c r="C183" s="270"/>
      <c r="D183" s="374"/>
      <c r="E183" s="374"/>
      <c r="F183" s="374"/>
      <c r="G183" s="374"/>
      <c r="H183" s="374"/>
      <c r="I183" s="375"/>
      <c r="J183" s="374"/>
      <c r="K183" s="270"/>
      <c r="L183" s="270"/>
      <c r="M183" s="212" t="s">
        <v>849</v>
      </c>
      <c r="N183" s="212" t="s">
        <v>850</v>
      </c>
      <c r="O183" s="212" t="s">
        <v>851</v>
      </c>
      <c r="P183" s="270"/>
    </row>
    <row r="184" spans="1:27" s="368" customFormat="1" ht="288">
      <c r="A184" s="373"/>
      <c r="B184" s="374"/>
      <c r="C184" s="270"/>
      <c r="D184" s="374"/>
      <c r="E184" s="374"/>
      <c r="F184" s="374"/>
      <c r="G184" s="374"/>
      <c r="H184" s="374"/>
      <c r="I184" s="375"/>
      <c r="J184" s="374"/>
      <c r="K184" s="270"/>
      <c r="L184" s="270"/>
      <c r="M184" s="212" t="s">
        <v>852</v>
      </c>
      <c r="N184" s="376">
        <v>242948</v>
      </c>
      <c r="O184" s="212" t="s">
        <v>853</v>
      </c>
      <c r="P184" s="270"/>
    </row>
    <row r="185" spans="1:27" s="368" customFormat="1" ht="409.5">
      <c r="A185" s="377"/>
      <c r="B185" s="378"/>
      <c r="C185" s="273"/>
      <c r="D185" s="378"/>
      <c r="E185" s="378"/>
      <c r="F185" s="378"/>
      <c r="G185" s="378"/>
      <c r="H185" s="378"/>
      <c r="I185" s="369"/>
      <c r="J185" s="378"/>
      <c r="K185" s="273"/>
      <c r="L185" s="273"/>
      <c r="M185" s="212" t="s">
        <v>854</v>
      </c>
      <c r="N185" s="212" t="s">
        <v>855</v>
      </c>
      <c r="O185" s="212" t="s">
        <v>856</v>
      </c>
      <c r="P185" s="273"/>
    </row>
    <row r="186" spans="1:27" s="35" customFormat="1" ht="27.75">
      <c r="A186" s="150" t="s">
        <v>45</v>
      </c>
      <c r="B186" s="151"/>
      <c r="C186" s="151"/>
      <c r="D186" s="151"/>
      <c r="E186" s="151"/>
      <c r="F186" s="151"/>
      <c r="G186" s="151"/>
      <c r="H186" s="151"/>
      <c r="I186" s="151"/>
      <c r="J186" s="151"/>
      <c r="K186" s="151"/>
      <c r="L186" s="151"/>
      <c r="M186" s="151"/>
      <c r="N186" s="151"/>
      <c r="O186" s="151"/>
      <c r="P186" s="152"/>
    </row>
    <row r="187" spans="1:27" s="35" customFormat="1" ht="409.5">
      <c r="A187" s="379">
        <v>1</v>
      </c>
      <c r="B187" s="380" t="s">
        <v>857</v>
      </c>
      <c r="C187" s="319" t="s">
        <v>858</v>
      </c>
      <c r="D187" s="381"/>
      <c r="E187" s="382" t="s">
        <v>141</v>
      </c>
      <c r="F187" s="381"/>
      <c r="G187" s="381"/>
      <c r="H187" s="381"/>
      <c r="I187" s="381"/>
      <c r="J187" s="383" t="s">
        <v>859</v>
      </c>
      <c r="K187" s="384" t="s">
        <v>860</v>
      </c>
      <c r="L187" s="384" t="s">
        <v>861</v>
      </c>
      <c r="M187" s="384" t="s">
        <v>862</v>
      </c>
      <c r="N187" s="385" t="s">
        <v>863</v>
      </c>
      <c r="O187" s="384" t="s">
        <v>864</v>
      </c>
      <c r="P187" s="384" t="s">
        <v>865</v>
      </c>
      <c r="Q187" s="117"/>
      <c r="R187" s="117"/>
      <c r="S187" s="117"/>
      <c r="T187" s="117"/>
      <c r="U187" s="117"/>
      <c r="V187" s="117"/>
      <c r="W187" s="117"/>
      <c r="X187" s="117"/>
      <c r="Y187" s="117"/>
      <c r="Z187" s="117"/>
      <c r="AA187" s="117"/>
    </row>
    <row r="188" spans="1:27" s="35" customFormat="1">
      <c r="A188" s="191"/>
      <c r="B188" s="192"/>
      <c r="C188" s="192"/>
      <c r="D188" s="191"/>
      <c r="E188" s="191"/>
      <c r="F188" s="191"/>
      <c r="G188" s="191"/>
      <c r="H188" s="191"/>
      <c r="I188" s="191"/>
      <c r="J188" s="191"/>
      <c r="K188" s="191"/>
      <c r="L188" s="191"/>
      <c r="M188" s="191"/>
      <c r="N188" s="191"/>
      <c r="O188" s="191"/>
      <c r="P188" s="191"/>
    </row>
    <row r="189" spans="1:27" s="35" customFormat="1">
      <c r="A189" s="191"/>
      <c r="B189" s="192"/>
      <c r="C189" s="192"/>
      <c r="D189" s="191"/>
      <c r="E189" s="191"/>
      <c r="F189" s="191"/>
      <c r="G189" s="191"/>
      <c r="H189" s="191"/>
      <c r="I189" s="191"/>
      <c r="J189" s="191"/>
      <c r="K189" s="191"/>
      <c r="L189" s="191"/>
      <c r="M189" s="191"/>
      <c r="N189" s="191"/>
      <c r="O189" s="191"/>
      <c r="P189" s="191"/>
    </row>
    <row r="190" spans="1:27" s="35" customFormat="1" ht="27.75">
      <c r="A190" s="150" t="s">
        <v>46</v>
      </c>
      <c r="B190" s="151"/>
      <c r="C190" s="151"/>
      <c r="D190" s="151"/>
      <c r="E190" s="151"/>
      <c r="F190" s="151"/>
      <c r="G190" s="151"/>
      <c r="H190" s="151"/>
      <c r="I190" s="151"/>
      <c r="J190" s="151"/>
      <c r="K190" s="151"/>
      <c r="L190" s="151"/>
      <c r="M190" s="151"/>
      <c r="N190" s="151"/>
      <c r="O190" s="151"/>
      <c r="P190" s="152"/>
    </row>
    <row r="191" spans="1:27" s="35" customFormat="1" ht="285" customHeight="1">
      <c r="A191" s="215">
        <v>1</v>
      </c>
      <c r="B191" s="386" t="s">
        <v>866</v>
      </c>
      <c r="C191" s="217" t="s">
        <v>867</v>
      </c>
      <c r="D191" s="211"/>
      <c r="E191" s="211"/>
      <c r="F191" s="211"/>
      <c r="G191" s="211"/>
      <c r="H191" s="211"/>
      <c r="I191" s="387" t="s">
        <v>141</v>
      </c>
      <c r="J191" s="212" t="s">
        <v>868</v>
      </c>
      <c r="K191" s="212" t="s">
        <v>869</v>
      </c>
      <c r="L191" s="212" t="s">
        <v>870</v>
      </c>
      <c r="M191" s="212" t="s">
        <v>871</v>
      </c>
      <c r="N191" s="211" t="s">
        <v>872</v>
      </c>
      <c r="O191" s="212" t="s">
        <v>873</v>
      </c>
      <c r="P191" s="212" t="s">
        <v>874</v>
      </c>
    </row>
    <row r="192" spans="1:27" s="35" customFormat="1" ht="159" customHeight="1">
      <c r="A192" s="215">
        <v>2</v>
      </c>
      <c r="B192" s="388" t="s">
        <v>866</v>
      </c>
      <c r="C192" s="217" t="s">
        <v>875</v>
      </c>
      <c r="D192" s="211"/>
      <c r="E192" s="211"/>
      <c r="F192" s="211"/>
      <c r="G192" s="211"/>
      <c r="H192" s="211"/>
      <c r="I192" s="387" t="s">
        <v>141</v>
      </c>
      <c r="J192" s="212" t="s">
        <v>876</v>
      </c>
      <c r="K192" s="386" t="s">
        <v>877</v>
      </c>
      <c r="L192" s="212" t="s">
        <v>878</v>
      </c>
      <c r="M192" s="212" t="s">
        <v>879</v>
      </c>
      <c r="N192" s="246" t="s">
        <v>880</v>
      </c>
      <c r="O192" s="214" t="s">
        <v>881</v>
      </c>
      <c r="P192" s="212" t="s">
        <v>882</v>
      </c>
    </row>
    <row r="193" spans="1:16" s="35" customFormat="1" ht="384">
      <c r="A193" s="215">
        <v>3</v>
      </c>
      <c r="B193" s="386" t="s">
        <v>866</v>
      </c>
      <c r="C193" s="217" t="s">
        <v>883</v>
      </c>
      <c r="D193" s="211"/>
      <c r="E193" s="211"/>
      <c r="F193" s="211"/>
      <c r="G193" s="211"/>
      <c r="H193" s="211"/>
      <c r="I193" s="387" t="s">
        <v>141</v>
      </c>
      <c r="J193" s="212" t="s">
        <v>884</v>
      </c>
      <c r="K193" s="389" t="s">
        <v>885</v>
      </c>
      <c r="L193" s="212" t="s">
        <v>886</v>
      </c>
      <c r="M193" s="390" t="s">
        <v>887</v>
      </c>
      <c r="N193" s="212" t="s">
        <v>888</v>
      </c>
      <c r="O193" s="212" t="s">
        <v>889</v>
      </c>
      <c r="P193" s="212" t="s">
        <v>890</v>
      </c>
    </row>
    <row r="194" spans="1:16" s="35" customFormat="1" ht="360">
      <c r="A194" s="215">
        <v>4</v>
      </c>
      <c r="B194" s="388" t="s">
        <v>866</v>
      </c>
      <c r="C194" s="217" t="s">
        <v>891</v>
      </c>
      <c r="D194" s="211"/>
      <c r="E194" s="211"/>
      <c r="F194" s="211"/>
      <c r="G194" s="211"/>
      <c r="H194" s="211"/>
      <c r="I194" s="387" t="s">
        <v>141</v>
      </c>
      <c r="J194" s="217" t="s">
        <v>892</v>
      </c>
      <c r="K194" s="211" t="s">
        <v>893</v>
      </c>
      <c r="L194" s="212" t="s">
        <v>894</v>
      </c>
      <c r="M194" s="212" t="s">
        <v>895</v>
      </c>
      <c r="N194" s="391" t="s">
        <v>896</v>
      </c>
      <c r="O194" s="212" t="s">
        <v>897</v>
      </c>
      <c r="P194" s="212" t="s">
        <v>898</v>
      </c>
    </row>
    <row r="195" spans="1:16" s="35" customFormat="1" ht="409.5">
      <c r="A195" s="215">
        <v>5</v>
      </c>
      <c r="B195" s="388" t="s">
        <v>866</v>
      </c>
      <c r="C195" s="216" t="s">
        <v>899</v>
      </c>
      <c r="D195" s="211"/>
      <c r="E195" s="211"/>
      <c r="F195" s="211"/>
      <c r="G195" s="211"/>
      <c r="H195" s="211"/>
      <c r="I195" s="387" t="s">
        <v>141</v>
      </c>
      <c r="J195" s="386" t="s">
        <v>866</v>
      </c>
      <c r="K195" s="211"/>
      <c r="L195" s="212" t="s">
        <v>900</v>
      </c>
      <c r="M195" s="214" t="s">
        <v>901</v>
      </c>
      <c r="N195" s="392" t="s">
        <v>902</v>
      </c>
      <c r="O195" s="214" t="s">
        <v>903</v>
      </c>
      <c r="P195" s="212" t="s">
        <v>904</v>
      </c>
    </row>
    <row r="196" spans="1:16" s="35" customFormat="1" ht="216.75" customHeight="1">
      <c r="A196" s="215">
        <v>6</v>
      </c>
      <c r="B196" s="388" t="s">
        <v>866</v>
      </c>
      <c r="C196" s="216" t="s">
        <v>905</v>
      </c>
      <c r="D196" s="211"/>
      <c r="E196" s="211"/>
      <c r="F196" s="211"/>
      <c r="G196" s="211"/>
      <c r="H196" s="211"/>
      <c r="I196" s="387" t="s">
        <v>141</v>
      </c>
      <c r="J196" s="211"/>
      <c r="K196" s="211"/>
      <c r="L196" s="211" t="s">
        <v>906</v>
      </c>
      <c r="M196" s="212" t="s">
        <v>907</v>
      </c>
      <c r="N196" s="212" t="s">
        <v>908</v>
      </c>
      <c r="O196" s="212" t="s">
        <v>909</v>
      </c>
      <c r="P196" s="212" t="s">
        <v>898</v>
      </c>
    </row>
    <row r="197" spans="1:16" s="35" customFormat="1" ht="288">
      <c r="A197" s="215">
        <v>7</v>
      </c>
      <c r="B197" s="393" t="s">
        <v>866</v>
      </c>
      <c r="C197" s="217" t="s">
        <v>910</v>
      </c>
      <c r="D197" s="211"/>
      <c r="E197" s="211"/>
      <c r="F197" s="211"/>
      <c r="G197" s="211"/>
      <c r="H197" s="211"/>
      <c r="I197" s="387" t="s">
        <v>141</v>
      </c>
      <c r="J197" s="217" t="s">
        <v>910</v>
      </c>
      <c r="K197" s="394" t="s">
        <v>911</v>
      </c>
      <c r="L197" s="395" t="s">
        <v>912</v>
      </c>
      <c r="M197" s="212" t="s">
        <v>913</v>
      </c>
      <c r="N197" s="212" t="s">
        <v>914</v>
      </c>
      <c r="O197" s="212" t="s">
        <v>915</v>
      </c>
      <c r="P197" s="212" t="s">
        <v>916</v>
      </c>
    </row>
    <row r="198" spans="1:16" s="35" customFormat="1">
      <c r="A198" s="191"/>
      <c r="B198" s="192"/>
      <c r="C198" s="192"/>
      <c r="D198" s="191"/>
      <c r="E198" s="191"/>
      <c r="F198" s="191"/>
      <c r="G198" s="191"/>
      <c r="H198" s="191"/>
      <c r="I198" s="334"/>
      <c r="J198" s="191"/>
      <c r="K198" s="191"/>
      <c r="L198" s="191"/>
      <c r="M198" s="137"/>
      <c r="N198" s="137"/>
      <c r="O198" s="137"/>
      <c r="P198" s="137"/>
    </row>
    <row r="199" spans="1:16" s="35" customFormat="1" ht="27.75">
      <c r="A199" s="150" t="s">
        <v>47</v>
      </c>
      <c r="B199" s="151"/>
      <c r="C199" s="151"/>
      <c r="D199" s="151"/>
      <c r="E199" s="151"/>
      <c r="F199" s="151"/>
      <c r="G199" s="151"/>
      <c r="H199" s="151"/>
      <c r="I199" s="151"/>
      <c r="J199" s="151"/>
      <c r="K199" s="151"/>
      <c r="L199" s="151"/>
      <c r="M199" s="151"/>
      <c r="N199" s="151"/>
      <c r="O199" s="151"/>
      <c r="P199" s="152"/>
    </row>
    <row r="200" spans="1:16" s="35" customFormat="1" ht="252" customHeight="1">
      <c r="A200" s="215">
        <v>1</v>
      </c>
      <c r="B200" s="216" t="s">
        <v>917</v>
      </c>
      <c r="C200" s="217" t="s">
        <v>918</v>
      </c>
      <c r="D200" s="211"/>
      <c r="E200" s="252" t="s">
        <v>105</v>
      </c>
      <c r="F200" s="211"/>
      <c r="G200" s="211"/>
      <c r="H200" s="211"/>
      <c r="I200" s="211"/>
      <c r="J200" s="216" t="s">
        <v>917</v>
      </c>
      <c r="K200" s="211" t="s">
        <v>919</v>
      </c>
      <c r="L200" s="212" t="s">
        <v>920</v>
      </c>
      <c r="M200" s="212" t="s">
        <v>921</v>
      </c>
      <c r="N200" s="215" t="s">
        <v>922</v>
      </c>
      <c r="O200" s="212" t="s">
        <v>923</v>
      </c>
      <c r="P200" s="212" t="s">
        <v>924</v>
      </c>
    </row>
    <row r="201" spans="1:16" s="35" customFormat="1" ht="288">
      <c r="A201" s="215">
        <v>2</v>
      </c>
      <c r="B201" s="216" t="s">
        <v>917</v>
      </c>
      <c r="C201" s="217" t="s">
        <v>925</v>
      </c>
      <c r="D201" s="211"/>
      <c r="E201" s="252" t="s">
        <v>105</v>
      </c>
      <c r="F201" s="211"/>
      <c r="G201" s="211"/>
      <c r="H201" s="211"/>
      <c r="I201" s="211"/>
      <c r="J201" s="216" t="s">
        <v>917</v>
      </c>
      <c r="K201" s="211" t="s">
        <v>919</v>
      </c>
      <c r="L201" s="212" t="s">
        <v>926</v>
      </c>
      <c r="M201" s="212" t="s">
        <v>927</v>
      </c>
      <c r="N201" s="215" t="s">
        <v>928</v>
      </c>
      <c r="O201" s="212" t="s">
        <v>929</v>
      </c>
      <c r="P201" s="212" t="s">
        <v>930</v>
      </c>
    </row>
    <row r="202" spans="1:16" s="35" customFormat="1">
      <c r="A202" s="191"/>
      <c r="B202" s="192"/>
      <c r="C202" s="192"/>
      <c r="D202" s="191"/>
      <c r="E202" s="191"/>
      <c r="F202" s="191"/>
      <c r="G202" s="191"/>
      <c r="H202" s="191"/>
      <c r="I202" s="191"/>
      <c r="J202" s="191"/>
      <c r="K202" s="191"/>
      <c r="L202" s="191"/>
      <c r="M202" s="191"/>
      <c r="N202" s="191"/>
      <c r="O202" s="191"/>
      <c r="P202" s="191"/>
    </row>
    <row r="203" spans="1:16" s="35" customFormat="1" ht="27.75">
      <c r="A203" s="150" t="s">
        <v>48</v>
      </c>
      <c r="B203" s="151"/>
      <c r="C203" s="151"/>
      <c r="D203" s="151"/>
      <c r="E203" s="151"/>
      <c r="F203" s="151"/>
      <c r="G203" s="151"/>
      <c r="H203" s="151"/>
      <c r="I203" s="151"/>
      <c r="J203" s="151"/>
      <c r="K203" s="151"/>
      <c r="L203" s="151"/>
      <c r="M203" s="151"/>
      <c r="N203" s="151"/>
      <c r="O203" s="151"/>
      <c r="P203" s="152"/>
    </row>
    <row r="204" spans="1:16" s="35" customFormat="1" ht="225" customHeight="1">
      <c r="A204" s="396">
        <v>1</v>
      </c>
      <c r="B204" s="279" t="s">
        <v>931</v>
      </c>
      <c r="C204" s="244" t="s">
        <v>932</v>
      </c>
      <c r="D204" s="283"/>
      <c r="E204" s="283" t="s">
        <v>105</v>
      </c>
      <c r="F204" s="277"/>
      <c r="G204" s="277"/>
      <c r="H204" s="277"/>
      <c r="I204" s="277"/>
      <c r="J204" s="397" t="s">
        <v>933</v>
      </c>
      <c r="K204" s="279" t="s">
        <v>934</v>
      </c>
      <c r="L204" s="398" t="s">
        <v>935</v>
      </c>
      <c r="M204" s="398" t="s">
        <v>936</v>
      </c>
      <c r="N204" s="399" t="s">
        <v>937</v>
      </c>
      <c r="O204" s="398" t="s">
        <v>938</v>
      </c>
      <c r="P204" s="398" t="s">
        <v>939</v>
      </c>
    </row>
    <row r="205" spans="1:16" s="35" customFormat="1">
      <c r="A205" s="191"/>
      <c r="B205" s="192"/>
      <c r="C205" s="192"/>
      <c r="D205" s="191"/>
      <c r="E205" s="191"/>
      <c r="F205" s="191"/>
      <c r="G205" s="191"/>
      <c r="H205" s="191"/>
      <c r="I205" s="191"/>
      <c r="J205" s="191"/>
      <c r="K205" s="191"/>
      <c r="L205" s="191"/>
      <c r="M205" s="191"/>
      <c r="N205" s="191"/>
      <c r="O205" s="191"/>
      <c r="P205" s="191"/>
    </row>
    <row r="206" spans="1:16" s="35" customFormat="1" ht="27.75">
      <c r="A206" s="150" t="s">
        <v>49</v>
      </c>
      <c r="B206" s="151"/>
      <c r="C206" s="151"/>
      <c r="D206" s="151"/>
      <c r="E206" s="151"/>
      <c r="F206" s="151"/>
      <c r="G206" s="151"/>
      <c r="H206" s="151"/>
      <c r="I206" s="151"/>
      <c r="J206" s="151"/>
      <c r="K206" s="151"/>
      <c r="L206" s="151"/>
      <c r="M206" s="151"/>
      <c r="N206" s="151"/>
      <c r="O206" s="151"/>
      <c r="P206" s="152"/>
    </row>
    <row r="207" spans="1:16" s="35" customFormat="1" ht="168">
      <c r="A207" s="215">
        <v>1</v>
      </c>
      <c r="B207" s="400" t="s">
        <v>940</v>
      </c>
      <c r="C207" s="216" t="s">
        <v>941</v>
      </c>
      <c r="D207" s="211"/>
      <c r="E207" s="359" t="s">
        <v>105</v>
      </c>
      <c r="F207" s="211"/>
      <c r="G207" s="211"/>
      <c r="H207" s="211"/>
      <c r="I207" s="211"/>
      <c r="J207" s="400" t="s">
        <v>940</v>
      </c>
      <c r="K207" s="211" t="s">
        <v>942</v>
      </c>
      <c r="L207" s="211" t="s">
        <v>943</v>
      </c>
      <c r="M207" s="212" t="s">
        <v>944</v>
      </c>
      <c r="N207" s="389">
        <v>242909</v>
      </c>
      <c r="O207" s="212" t="s">
        <v>945</v>
      </c>
      <c r="P207" s="212" t="s">
        <v>946</v>
      </c>
    </row>
    <row r="208" spans="1:16" s="35" customFormat="1">
      <c r="A208" s="191"/>
      <c r="B208" s="192"/>
      <c r="C208" s="192"/>
      <c r="D208" s="191"/>
      <c r="E208" s="191"/>
      <c r="F208" s="191"/>
      <c r="G208" s="191"/>
      <c r="H208" s="191"/>
      <c r="I208" s="191"/>
      <c r="J208" s="191"/>
      <c r="K208" s="191"/>
      <c r="L208" s="191"/>
      <c r="M208" s="191"/>
      <c r="N208" s="191"/>
      <c r="O208" s="191"/>
      <c r="P208" s="191"/>
    </row>
    <row r="209" spans="1:54" s="35" customFormat="1" ht="27.75">
      <c r="A209" s="150" t="s">
        <v>947</v>
      </c>
      <c r="B209" s="151"/>
      <c r="C209" s="151"/>
      <c r="D209" s="151"/>
      <c r="E209" s="151"/>
      <c r="F209" s="151"/>
      <c r="G209" s="151"/>
      <c r="H209" s="151"/>
      <c r="I209" s="151"/>
      <c r="J209" s="151"/>
      <c r="K209" s="151"/>
      <c r="L209" s="151"/>
      <c r="M209" s="151"/>
      <c r="N209" s="151"/>
      <c r="O209" s="151"/>
      <c r="P209" s="152"/>
    </row>
    <row r="210" spans="1:54" s="35" customFormat="1" ht="303" customHeight="1">
      <c r="A210" s="401">
        <v>1</v>
      </c>
      <c r="B210" s="401" t="s">
        <v>948</v>
      </c>
      <c r="C210" s="401" t="s">
        <v>949</v>
      </c>
      <c r="D210" s="401"/>
      <c r="E210" s="402" t="s">
        <v>105</v>
      </c>
      <c r="F210" s="401"/>
      <c r="G210" s="401"/>
      <c r="H210" s="401"/>
      <c r="I210" s="401"/>
      <c r="J210" s="401" t="s">
        <v>948</v>
      </c>
      <c r="K210" s="401" t="s">
        <v>950</v>
      </c>
      <c r="L210" s="403" t="s">
        <v>951</v>
      </c>
      <c r="M210" s="403" t="s">
        <v>952</v>
      </c>
      <c r="N210" s="401" t="s">
        <v>953</v>
      </c>
      <c r="O210" s="403" t="s">
        <v>954</v>
      </c>
      <c r="P210" s="403" t="s">
        <v>955</v>
      </c>
    </row>
    <row r="211" spans="1:54" s="35" customFormat="1" ht="123.75" customHeight="1">
      <c r="A211" s="404"/>
      <c r="B211" s="404"/>
      <c r="C211" s="404"/>
      <c r="D211" s="404"/>
      <c r="E211" s="405"/>
      <c r="F211" s="404"/>
      <c r="G211" s="404"/>
      <c r="H211" s="404"/>
      <c r="I211" s="404"/>
      <c r="J211" s="404"/>
      <c r="K211" s="404"/>
      <c r="L211" s="406"/>
      <c r="M211" s="406"/>
      <c r="N211" s="404"/>
      <c r="O211" s="407"/>
      <c r="P211" s="407"/>
    </row>
    <row r="212" spans="1:54" s="35" customFormat="1" ht="336.75" customHeight="1">
      <c r="A212" s="215">
        <v>2</v>
      </c>
      <c r="B212" s="215" t="s">
        <v>948</v>
      </c>
      <c r="C212" s="217" t="s">
        <v>956</v>
      </c>
      <c r="D212" s="211"/>
      <c r="E212" s="211"/>
      <c r="F212" s="211"/>
      <c r="G212" s="252" t="s">
        <v>105</v>
      </c>
      <c r="H212" s="211"/>
      <c r="I212" s="211"/>
      <c r="J212" s="215" t="s">
        <v>948</v>
      </c>
      <c r="K212" s="211" t="s">
        <v>957</v>
      </c>
      <c r="L212" s="212" t="s">
        <v>958</v>
      </c>
      <c r="M212" s="212" t="s">
        <v>959</v>
      </c>
      <c r="N212" s="215" t="s">
        <v>960</v>
      </c>
      <c r="O212" s="212" t="s">
        <v>961</v>
      </c>
      <c r="P212" s="212" t="s">
        <v>962</v>
      </c>
    </row>
    <row r="213" spans="1:54" s="35" customFormat="1" ht="27.75">
      <c r="A213" s="150" t="s">
        <v>963</v>
      </c>
      <c r="B213" s="151"/>
      <c r="C213" s="151"/>
      <c r="D213" s="151"/>
      <c r="E213" s="151"/>
      <c r="F213" s="151"/>
      <c r="G213" s="151"/>
      <c r="H213" s="151"/>
      <c r="I213" s="151"/>
      <c r="J213" s="151"/>
      <c r="K213" s="151"/>
      <c r="L213" s="151"/>
      <c r="M213" s="151"/>
      <c r="N213" s="151"/>
      <c r="O213" s="151"/>
      <c r="P213" s="152"/>
    </row>
    <row r="214" spans="1:54" s="35" customFormat="1" ht="409.6" customHeight="1">
      <c r="A214" s="215">
        <v>1</v>
      </c>
      <c r="B214" s="212" t="s">
        <v>964</v>
      </c>
      <c r="C214" s="246" t="s">
        <v>965</v>
      </c>
      <c r="D214" s="246"/>
      <c r="E214" s="408" t="s">
        <v>141</v>
      </c>
      <c r="F214" s="246"/>
      <c r="G214" s="246"/>
      <c r="H214" s="246"/>
      <c r="I214" s="246"/>
      <c r="J214" s="246" t="s">
        <v>964</v>
      </c>
      <c r="K214" s="246" t="s">
        <v>966</v>
      </c>
      <c r="L214" s="212" t="s">
        <v>967</v>
      </c>
      <c r="M214" s="212" t="s">
        <v>968</v>
      </c>
      <c r="N214" s="246" t="s">
        <v>969</v>
      </c>
      <c r="O214" s="212" t="s">
        <v>970</v>
      </c>
      <c r="P214" s="212" t="s">
        <v>971</v>
      </c>
    </row>
    <row r="215" spans="1:54" s="35" customFormat="1" ht="278.25" customHeight="1">
      <c r="A215" s="215">
        <v>2</v>
      </c>
      <c r="B215" s="212" t="s">
        <v>964</v>
      </c>
      <c r="C215" s="246" t="s">
        <v>972</v>
      </c>
      <c r="D215" s="215"/>
      <c r="E215" s="387" t="s">
        <v>141</v>
      </c>
      <c r="F215" s="215"/>
      <c r="G215" s="215"/>
      <c r="H215" s="215"/>
      <c r="I215" s="246"/>
      <c r="J215" s="246" t="s">
        <v>964</v>
      </c>
      <c r="K215" s="246" t="s">
        <v>973</v>
      </c>
      <c r="L215" s="212" t="s">
        <v>974</v>
      </c>
      <c r="M215" s="409" t="s">
        <v>975</v>
      </c>
      <c r="N215" s="246" t="s">
        <v>976</v>
      </c>
      <c r="O215" s="212" t="s">
        <v>977</v>
      </c>
      <c r="P215" s="212" t="s">
        <v>978</v>
      </c>
    </row>
    <row r="216" spans="1:54" s="35" customFormat="1" ht="27.75">
      <c r="A216" s="150" t="s">
        <v>979</v>
      </c>
      <c r="B216" s="151"/>
      <c r="C216" s="151"/>
      <c r="D216" s="151"/>
      <c r="E216" s="151"/>
      <c r="F216" s="151"/>
      <c r="G216" s="151"/>
      <c r="H216" s="151"/>
      <c r="I216" s="151"/>
      <c r="J216" s="151"/>
      <c r="K216" s="151"/>
      <c r="L216" s="151"/>
      <c r="M216" s="151"/>
      <c r="N216" s="151"/>
      <c r="O216" s="151"/>
      <c r="P216" s="152"/>
    </row>
    <row r="217" spans="1:54" s="417" customFormat="1" ht="189" customHeight="1">
      <c r="A217" s="410">
        <v>1</v>
      </c>
      <c r="B217" s="410" t="s">
        <v>980</v>
      </c>
      <c r="C217" s="411" t="s">
        <v>981</v>
      </c>
      <c r="D217" s="412"/>
      <c r="E217" s="412"/>
      <c r="F217" s="412"/>
      <c r="G217" s="412"/>
      <c r="H217" s="412"/>
      <c r="I217" s="413" t="s">
        <v>141</v>
      </c>
      <c r="J217" s="410" t="s">
        <v>980</v>
      </c>
      <c r="K217" s="410" t="s">
        <v>982</v>
      </c>
      <c r="L217" s="414" t="s">
        <v>983</v>
      </c>
      <c r="M217" s="415" t="s">
        <v>984</v>
      </c>
      <c r="N217" s="275" t="s">
        <v>985</v>
      </c>
      <c r="O217" s="279" t="s">
        <v>986</v>
      </c>
      <c r="P217" s="279" t="s">
        <v>987</v>
      </c>
      <c r="Q217" s="416"/>
      <c r="R217" s="416"/>
      <c r="S217" s="416"/>
      <c r="T217" s="416"/>
      <c r="U217" s="416"/>
      <c r="V217" s="416"/>
      <c r="W217" s="416"/>
      <c r="X217" s="416"/>
      <c r="Y217" s="416"/>
      <c r="Z217" s="416"/>
      <c r="AA217" s="416"/>
      <c r="AB217" s="205"/>
      <c r="AC217" s="205"/>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05"/>
    </row>
    <row r="218" spans="1:54" s="417" customFormat="1" ht="120">
      <c r="A218" s="418"/>
      <c r="B218" s="418"/>
      <c r="C218" s="419"/>
      <c r="D218" s="420"/>
      <c r="E218" s="420"/>
      <c r="F218" s="420"/>
      <c r="G218" s="420"/>
      <c r="H218" s="420"/>
      <c r="I218" s="421"/>
      <c r="J218" s="418"/>
      <c r="K218" s="418"/>
      <c r="L218" s="414"/>
      <c r="M218" s="415" t="s">
        <v>988</v>
      </c>
      <c r="N218" s="275" t="s">
        <v>985</v>
      </c>
      <c r="O218" s="279" t="s">
        <v>989</v>
      </c>
      <c r="P218" s="279" t="s">
        <v>990</v>
      </c>
      <c r="Q218" s="416"/>
      <c r="R218" s="416"/>
      <c r="S218" s="416"/>
      <c r="T218" s="416"/>
      <c r="U218" s="416"/>
      <c r="V218" s="416"/>
      <c r="W218" s="416"/>
      <c r="X218" s="416"/>
      <c r="Y218" s="416"/>
      <c r="Z218" s="416"/>
      <c r="AA218" s="416"/>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row>
    <row r="219" spans="1:54" s="417" customFormat="1" ht="120">
      <c r="A219" s="422"/>
      <c r="B219" s="422"/>
      <c r="C219" s="423"/>
      <c r="D219" s="424"/>
      <c r="E219" s="424"/>
      <c r="F219" s="424"/>
      <c r="G219" s="424"/>
      <c r="H219" s="424"/>
      <c r="I219" s="425"/>
      <c r="J219" s="422"/>
      <c r="K219" s="422"/>
      <c r="L219" s="414"/>
      <c r="M219" s="415" t="s">
        <v>991</v>
      </c>
      <c r="N219" s="275" t="s">
        <v>985</v>
      </c>
      <c r="O219" s="279" t="s">
        <v>992</v>
      </c>
      <c r="P219" s="279" t="s">
        <v>993</v>
      </c>
      <c r="Q219" s="416"/>
      <c r="R219" s="416"/>
      <c r="S219" s="416"/>
      <c r="T219" s="416"/>
      <c r="U219" s="416"/>
      <c r="V219" s="416"/>
      <c r="W219" s="416"/>
      <c r="X219" s="416"/>
      <c r="Y219" s="416"/>
      <c r="Z219" s="416"/>
      <c r="AA219" s="416"/>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row>
    <row r="220" spans="1:54" s="417" customFormat="1" ht="123.75" customHeight="1">
      <c r="A220" s="410">
        <v>2</v>
      </c>
      <c r="B220" s="410" t="s">
        <v>980</v>
      </c>
      <c r="C220" s="411" t="s">
        <v>994</v>
      </c>
      <c r="D220" s="412"/>
      <c r="E220" s="412"/>
      <c r="F220" s="412"/>
      <c r="G220" s="412"/>
      <c r="H220" s="412"/>
      <c r="I220" s="426" t="s">
        <v>141</v>
      </c>
      <c r="J220" s="427" t="s">
        <v>980</v>
      </c>
      <c r="K220" s="427" t="s">
        <v>995</v>
      </c>
      <c r="L220" s="411" t="s">
        <v>983</v>
      </c>
      <c r="M220" s="279" t="s">
        <v>996</v>
      </c>
      <c r="N220" s="275" t="s">
        <v>985</v>
      </c>
      <c r="O220" s="279" t="s">
        <v>997</v>
      </c>
      <c r="P220" s="279" t="s">
        <v>998</v>
      </c>
      <c r="Q220" s="416"/>
      <c r="R220" s="416"/>
      <c r="S220" s="416"/>
      <c r="T220" s="416"/>
      <c r="U220" s="416"/>
      <c r="V220" s="416"/>
      <c r="W220" s="416"/>
      <c r="X220" s="416"/>
      <c r="Y220" s="416"/>
      <c r="Z220" s="416"/>
      <c r="AA220" s="416"/>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row>
    <row r="221" spans="1:54" s="35" customFormat="1" ht="139.5" customHeight="1">
      <c r="A221" s="422"/>
      <c r="B221" s="422"/>
      <c r="C221" s="423"/>
      <c r="D221" s="424"/>
      <c r="E221" s="424"/>
      <c r="F221" s="424"/>
      <c r="G221" s="424"/>
      <c r="H221" s="424"/>
      <c r="I221" s="428"/>
      <c r="J221" s="428"/>
      <c r="K221" s="428"/>
      <c r="L221" s="423"/>
      <c r="M221" s="415" t="s">
        <v>999</v>
      </c>
      <c r="N221" s="275" t="s">
        <v>985</v>
      </c>
      <c r="O221" s="279" t="s">
        <v>1000</v>
      </c>
      <c r="P221" s="279" t="s">
        <v>1001</v>
      </c>
    </row>
    <row r="222" spans="1:54" s="35" customFormat="1"/>
    <row r="223" spans="1:54" s="35" customFormat="1"/>
    <row r="224" spans="1:54" s="35" customFormat="1"/>
    <row r="225" s="35" customFormat="1"/>
    <row r="226" s="35" customFormat="1"/>
    <row r="227" s="35" customFormat="1"/>
    <row r="228" s="35" customFormat="1"/>
    <row r="229" s="35" customFormat="1"/>
    <row r="230" s="35" customFormat="1"/>
    <row r="231" s="35" customFormat="1"/>
    <row r="232" s="35" customFormat="1"/>
    <row r="233" s="35" customFormat="1"/>
    <row r="234" s="35" customFormat="1"/>
    <row r="235" s="35" customFormat="1"/>
    <row r="236" s="35" customFormat="1"/>
    <row r="237" s="35" customFormat="1"/>
    <row r="238" s="35" customFormat="1"/>
    <row r="239" s="35" customFormat="1"/>
    <row r="240" s="35" customFormat="1"/>
    <row r="241" s="35" customFormat="1"/>
    <row r="242" s="35" customFormat="1"/>
    <row r="243" s="35" customFormat="1"/>
    <row r="244" s="35" customFormat="1"/>
    <row r="245" s="35" customFormat="1"/>
    <row r="246" s="35" customFormat="1"/>
    <row r="247" s="35" customFormat="1"/>
    <row r="248" s="35" customFormat="1"/>
    <row r="249" s="35" customFormat="1"/>
    <row r="250" s="35" customFormat="1"/>
    <row r="251" s="35" customFormat="1"/>
    <row r="252" s="35" customFormat="1"/>
    <row r="253" s="35" customFormat="1"/>
    <row r="254" s="35" customFormat="1"/>
    <row r="255" s="35" customFormat="1"/>
    <row r="256" s="35" customFormat="1"/>
    <row r="257" s="35" customFormat="1"/>
    <row r="258" s="35" customFormat="1"/>
    <row r="259" s="35" customFormat="1"/>
    <row r="260" s="35" customFormat="1"/>
    <row r="261" s="35" customFormat="1"/>
    <row r="262" s="35" customFormat="1"/>
    <row r="263" s="35" customFormat="1"/>
    <row r="264" s="35" customFormat="1"/>
    <row r="265" s="35" customFormat="1"/>
    <row r="266" s="35" customFormat="1"/>
    <row r="267" s="35" customFormat="1"/>
    <row r="268" s="35" customFormat="1"/>
    <row r="269" s="35" customFormat="1"/>
    <row r="270" s="35" customFormat="1"/>
    <row r="271" s="35" customFormat="1"/>
    <row r="272" s="35" customFormat="1"/>
    <row r="273" s="35" customFormat="1"/>
    <row r="274" s="35" customFormat="1"/>
    <row r="275" s="35" customFormat="1"/>
    <row r="276" s="35" customFormat="1"/>
    <row r="277" s="35" customFormat="1"/>
    <row r="278" s="35" customFormat="1"/>
    <row r="279" s="35" customFormat="1"/>
    <row r="280" s="35" customFormat="1"/>
    <row r="281" s="35" customFormat="1"/>
    <row r="282" s="35" customFormat="1"/>
    <row r="283" s="35" customFormat="1"/>
    <row r="284" s="35" customFormat="1"/>
    <row r="285" s="35" customFormat="1"/>
    <row r="286" s="35" customFormat="1"/>
    <row r="287" s="35" customFormat="1"/>
    <row r="288" s="35" customFormat="1"/>
    <row r="289" s="35" customFormat="1"/>
    <row r="290" s="35" customFormat="1"/>
    <row r="291" s="35" customFormat="1"/>
    <row r="292" s="35" customFormat="1"/>
    <row r="293" s="35" customFormat="1"/>
    <row r="294" s="35" customFormat="1"/>
    <row r="295" s="35" customFormat="1"/>
    <row r="296" s="35" customFormat="1"/>
    <row r="297" s="35" customFormat="1"/>
    <row r="298" s="35" customFormat="1"/>
    <row r="299" s="35" customFormat="1"/>
    <row r="300" s="35" customFormat="1"/>
    <row r="301" s="35" customFormat="1"/>
    <row r="302" s="35" customFormat="1"/>
    <row r="303" s="35" customFormat="1"/>
    <row r="304" s="35" customFormat="1"/>
    <row r="305" s="35" customFormat="1"/>
    <row r="306" s="35" customFormat="1"/>
    <row r="307" s="35" customFormat="1"/>
    <row r="308" s="35" customFormat="1"/>
    <row r="309" s="35" customFormat="1"/>
    <row r="310" s="35" customFormat="1"/>
    <row r="311" s="35" customFormat="1"/>
    <row r="312" s="35" customFormat="1"/>
    <row r="313" s="35" customFormat="1"/>
    <row r="314" s="35" customFormat="1"/>
    <row r="315" s="35" customFormat="1"/>
    <row r="316" s="35" customFormat="1"/>
    <row r="317" s="35" customFormat="1"/>
    <row r="318" s="35" customFormat="1"/>
    <row r="319" s="35" customFormat="1"/>
    <row r="320" s="35" customFormat="1"/>
    <row r="321" s="35" customFormat="1"/>
    <row r="322" s="35" customFormat="1"/>
    <row r="323" s="35" customFormat="1"/>
    <row r="324" s="35" customFormat="1"/>
    <row r="325" s="35" customFormat="1"/>
    <row r="326" s="35" customFormat="1"/>
    <row r="327" s="35" customFormat="1"/>
    <row r="328" s="35" customFormat="1"/>
    <row r="329" s="35" customFormat="1"/>
    <row r="330" s="35" customFormat="1"/>
    <row r="331" s="35" customFormat="1"/>
    <row r="332" s="35" customFormat="1"/>
    <row r="333" s="35" customFormat="1"/>
    <row r="334" s="35" customFormat="1"/>
    <row r="335" s="35" customFormat="1"/>
    <row r="336" s="35" customFormat="1"/>
    <row r="337" s="35" customFormat="1"/>
    <row r="338" s="35" customFormat="1"/>
    <row r="339" s="35" customFormat="1"/>
    <row r="340" s="35" customFormat="1"/>
    <row r="341" s="35" customFormat="1"/>
    <row r="342" s="35" customFormat="1"/>
    <row r="343" s="35" customFormat="1"/>
    <row r="344" s="35" customFormat="1"/>
    <row r="345" s="35" customFormat="1"/>
    <row r="346" s="35" customFormat="1"/>
  </sheetData>
  <mergeCells count="208">
    <mergeCell ref="G220:G221"/>
    <mergeCell ref="H220:H221"/>
    <mergeCell ref="L220:L221"/>
    <mergeCell ref="A220:A221"/>
    <mergeCell ref="B220:B221"/>
    <mergeCell ref="C220:C221"/>
    <mergeCell ref="D220:D221"/>
    <mergeCell ref="E220:E221"/>
    <mergeCell ref="F220:F221"/>
    <mergeCell ref="G217:G219"/>
    <mergeCell ref="H217:H219"/>
    <mergeCell ref="I217:I219"/>
    <mergeCell ref="J217:J219"/>
    <mergeCell ref="K217:K219"/>
    <mergeCell ref="L217:L219"/>
    <mergeCell ref="A217:A219"/>
    <mergeCell ref="B217:B219"/>
    <mergeCell ref="C217:C219"/>
    <mergeCell ref="D217:D219"/>
    <mergeCell ref="E217:E219"/>
    <mergeCell ref="F217:F219"/>
    <mergeCell ref="M210:M211"/>
    <mergeCell ref="N210:N211"/>
    <mergeCell ref="O210:O211"/>
    <mergeCell ref="P210:P211"/>
    <mergeCell ref="A213:P213"/>
    <mergeCell ref="A216:P216"/>
    <mergeCell ref="G210:G211"/>
    <mergeCell ref="H210:H211"/>
    <mergeCell ref="I210:I211"/>
    <mergeCell ref="J210:J211"/>
    <mergeCell ref="K210:K211"/>
    <mergeCell ref="L210:L211"/>
    <mergeCell ref="A199:P199"/>
    <mergeCell ref="A203:P203"/>
    <mergeCell ref="A206:P206"/>
    <mergeCell ref="A209:P209"/>
    <mergeCell ref="A210:A211"/>
    <mergeCell ref="B210:B211"/>
    <mergeCell ref="C210:C211"/>
    <mergeCell ref="D210:D211"/>
    <mergeCell ref="E210:E211"/>
    <mergeCell ref="F210:F211"/>
    <mergeCell ref="J182:J185"/>
    <mergeCell ref="K182:K185"/>
    <mergeCell ref="L182:L185"/>
    <mergeCell ref="P182:P185"/>
    <mergeCell ref="A186:P186"/>
    <mergeCell ref="A190:P190"/>
    <mergeCell ref="L180:L181"/>
    <mergeCell ref="A182:A185"/>
    <mergeCell ref="B182:B185"/>
    <mergeCell ref="C182:C185"/>
    <mergeCell ref="D182:D185"/>
    <mergeCell ref="E182:E185"/>
    <mergeCell ref="F182:F185"/>
    <mergeCell ref="G182:G185"/>
    <mergeCell ref="H182:H185"/>
    <mergeCell ref="I182:I185"/>
    <mergeCell ref="F180:F181"/>
    <mergeCell ref="G180:G181"/>
    <mergeCell ref="H180:H181"/>
    <mergeCell ref="I180:I181"/>
    <mergeCell ref="J180:J181"/>
    <mergeCell ref="K180:K181"/>
    <mergeCell ref="H178:H179"/>
    <mergeCell ref="I178:I179"/>
    <mergeCell ref="J178:J179"/>
    <mergeCell ref="K178:K179"/>
    <mergeCell ref="L178:L179"/>
    <mergeCell ref="A180:A181"/>
    <mergeCell ref="B180:B181"/>
    <mergeCell ref="C180:C181"/>
    <mergeCell ref="D180:D181"/>
    <mergeCell ref="E180:E181"/>
    <mergeCell ref="O173:O175"/>
    <mergeCell ref="P173:P175"/>
    <mergeCell ref="A177:P177"/>
    <mergeCell ref="A178:A179"/>
    <mergeCell ref="B178:B179"/>
    <mergeCell ref="C178:C179"/>
    <mergeCell ref="D178:D179"/>
    <mergeCell ref="E178:E179"/>
    <mergeCell ref="F178:F179"/>
    <mergeCell ref="G178:G179"/>
    <mergeCell ref="H173:H175"/>
    <mergeCell ref="I173:I175"/>
    <mergeCell ref="J173:J175"/>
    <mergeCell ref="K173:K175"/>
    <mergeCell ref="M173:M175"/>
    <mergeCell ref="N173:N175"/>
    <mergeCell ref="J171:J172"/>
    <mergeCell ref="K171:K172"/>
    <mergeCell ref="L171:L172"/>
    <mergeCell ref="A173:A175"/>
    <mergeCell ref="B173:B175"/>
    <mergeCell ref="C173:C175"/>
    <mergeCell ref="D173:D175"/>
    <mergeCell ref="E173:E175"/>
    <mergeCell ref="F173:F175"/>
    <mergeCell ref="G173:G175"/>
    <mergeCell ref="A167:P167"/>
    <mergeCell ref="A171:A172"/>
    <mergeCell ref="B171:B172"/>
    <mergeCell ref="C171:C172"/>
    <mergeCell ref="D171:D172"/>
    <mergeCell ref="E171:E172"/>
    <mergeCell ref="F171:F172"/>
    <mergeCell ref="G171:G172"/>
    <mergeCell ref="H171:H172"/>
    <mergeCell ref="I171:I172"/>
    <mergeCell ref="J164:J165"/>
    <mergeCell ref="K164:K165"/>
    <mergeCell ref="L164:L165"/>
    <mergeCell ref="M164:M165"/>
    <mergeCell ref="N164:N165"/>
    <mergeCell ref="O164:O165"/>
    <mergeCell ref="A160:P160"/>
    <mergeCell ref="A164:A165"/>
    <mergeCell ref="B164:B165"/>
    <mergeCell ref="C164:C165"/>
    <mergeCell ref="D164:D165"/>
    <mergeCell ref="E164:E165"/>
    <mergeCell ref="F164:F165"/>
    <mergeCell ref="G164:G165"/>
    <mergeCell ref="H164:H165"/>
    <mergeCell ref="I164:I165"/>
    <mergeCell ref="A91:P91"/>
    <mergeCell ref="A100:P100"/>
    <mergeCell ref="A115:P115"/>
    <mergeCell ref="A135:P135"/>
    <mergeCell ref="A141:P141"/>
    <mergeCell ref="A145:P145"/>
    <mergeCell ref="A63:P63"/>
    <mergeCell ref="A74:P74"/>
    <mergeCell ref="N80:N82"/>
    <mergeCell ref="O80:O82"/>
    <mergeCell ref="P80:P82"/>
    <mergeCell ref="A84:P84"/>
    <mergeCell ref="O35:O38"/>
    <mergeCell ref="P35:P38"/>
    <mergeCell ref="A42:P42"/>
    <mergeCell ref="A49:P49"/>
    <mergeCell ref="A56:P56"/>
    <mergeCell ref="S60:T60"/>
    <mergeCell ref="H35:H38"/>
    <mergeCell ref="I35:I38"/>
    <mergeCell ref="J35:J38"/>
    <mergeCell ref="K35:K38"/>
    <mergeCell ref="M35:M38"/>
    <mergeCell ref="N35:N38"/>
    <mergeCell ref="N28:N34"/>
    <mergeCell ref="O28:O34"/>
    <mergeCell ref="P28:P34"/>
    <mergeCell ref="A35:A38"/>
    <mergeCell ref="B35:B38"/>
    <mergeCell ref="C35:C38"/>
    <mergeCell ref="D35:D38"/>
    <mergeCell ref="E35:E38"/>
    <mergeCell ref="F35:F38"/>
    <mergeCell ref="G35:G38"/>
    <mergeCell ref="G28:G34"/>
    <mergeCell ref="H28:H34"/>
    <mergeCell ref="I28:I34"/>
    <mergeCell ref="J28:J34"/>
    <mergeCell ref="K28:K34"/>
    <mergeCell ref="M28:M34"/>
    <mergeCell ref="A28:A34"/>
    <mergeCell ref="B28:B34"/>
    <mergeCell ref="C28:C34"/>
    <mergeCell ref="D28:D34"/>
    <mergeCell ref="E28:E34"/>
    <mergeCell ref="F28:F34"/>
    <mergeCell ref="J21:J27"/>
    <mergeCell ref="K21:K27"/>
    <mergeCell ref="M21:M27"/>
    <mergeCell ref="N21:N27"/>
    <mergeCell ref="O21:O27"/>
    <mergeCell ref="P21:P27"/>
    <mergeCell ref="A16:P16"/>
    <mergeCell ref="A21:A27"/>
    <mergeCell ref="B21:B27"/>
    <mergeCell ref="C21:C27"/>
    <mergeCell ref="D21:D27"/>
    <mergeCell ref="E21:E27"/>
    <mergeCell ref="F21:F27"/>
    <mergeCell ref="G21:G27"/>
    <mergeCell ref="H21:H27"/>
    <mergeCell ref="I21:I27"/>
    <mergeCell ref="L6:L7"/>
    <mergeCell ref="M6:M7"/>
    <mergeCell ref="N6:N7"/>
    <mergeCell ref="O6:O7"/>
    <mergeCell ref="P6:P7"/>
    <mergeCell ref="A8:P8"/>
    <mergeCell ref="A6:A7"/>
    <mergeCell ref="B6:B7"/>
    <mergeCell ref="C6:C7"/>
    <mergeCell ref="D6:I6"/>
    <mergeCell ref="J6:J7"/>
    <mergeCell ref="K6:K7"/>
    <mergeCell ref="A1:A5"/>
    <mergeCell ref="K1:K2"/>
    <mergeCell ref="L1:L2"/>
    <mergeCell ref="M1:M2"/>
    <mergeCell ref="B2:B4"/>
    <mergeCell ref="P2:P4"/>
    <mergeCell ref="M5:P5"/>
  </mergeCells>
  <hyperlinks>
    <hyperlink ref="P165"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12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2023-01-06T02:47:26Z</dcterms:created>
  <dcterms:modified xsi:type="dcterms:W3CDTF">2023-01-06T02:47:33Z</dcterms:modified>
</cp:coreProperties>
</file>