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E22" i="1"/>
  <c r="E51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22" i="1" l="1"/>
  <c r="G22" i="1" s="1"/>
</calcChain>
</file>

<file path=xl/sharedStrings.xml><?xml version="1.0" encoding="utf-8"?>
<sst xmlns="http://schemas.openxmlformats.org/spreadsheetml/2006/main" count="217" uniqueCount="137">
  <si>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</si>
  <si>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</si>
  <si>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</si>
  <si>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</si>
  <si>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</si>
  <si>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3 เดือน</t>
  </si>
  <si>
    <t>ผู้รับผิดชอบ</t>
  </si>
  <si>
    <t>นางสาวจิตรานุช เวสา</t>
  </si>
  <si>
    <t>โทร. 1216 ต่อ 15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</si>
  <si>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</si>
  <si>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</si>
  <si>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</si>
  <si>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</si>
  <si>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</si>
  <si>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</si>
  <si>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1) คณะครุศาสตร์</t>
  </si>
  <si>
    <t>≥2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</si>
  <si>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</si>
  <si>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</si>
  <si>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</si>
  <si>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</si>
  <si>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</si>
  <si>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</si>
  <si>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</si>
  <si>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</si>
  <si>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</si>
  <si>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</si>
  <si>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</si>
  <si>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</si>
  <si>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</si>
  <si>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</si>
  <si>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</si>
  <si>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</si>
  <si>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</si>
  <si>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</si>
  <si>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</si>
  <si>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</si>
  <si>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</si>
  <si>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</si>
  <si>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</si>
  <si>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</si>
  <si>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</si>
  <si>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</si>
  <si>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</si>
  <si>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</si>
  <si>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</si>
  <si>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</si>
  <si>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</si>
  <si>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</si>
  <si>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</si>
  <si>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</si>
  <si>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</si>
  <si>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</si>
  <si>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</si>
  <si>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</si>
  <si>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</si>
  <si>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</si>
  <si>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</si>
  <si>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</si>
  <si>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</si>
  <si>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</si>
  <si>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</si>
  <si>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</si>
  <si>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</si>
  <si>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</si>
  <si>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</si>
  <si>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</si>
  <si>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</si>
  <si>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</si>
  <si>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</si>
  <si>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</si>
  <si>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</si>
  <si>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</si>
  <si>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</si>
  <si>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</si>
  <si>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</si>
  <si>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</si>
  <si>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</si>
  <si>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</si>
  <si>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</si>
  <si>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</si>
  <si>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คณะครุศาสตร์</t>
  </si>
  <si>
    <t>โครงการรณรงค์แต่งกายด้วยผ้าไทย</t>
  </si>
  <si>
    <t>P</t>
  </si>
  <si>
    <t>เพื่อเป็นการส่งเสริมให้บุคลากรของคณะวิทยาศาสตร์และเทคโนโลยี มีส่วนร่วมในการอนุรักษ์และสืบสานวัฒนธรรมไทยโดยการแต่งกายด้วยผ้าไทย</t>
  </si>
  <si>
    <t xml:space="preserve">วันที่ 1 พฤศจิกายน 2564 – 
วันที่ 31 พฤษภาคม 2565
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</si>
  <si>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</si>
  <si>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</si>
  <si>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</si>
  <si>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</si>
  <si>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</si>
  <si>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บัณฑิตวิทยาลัย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</si>
  <si>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</si>
  <si>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</si>
  <si>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</si>
  <si>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1.เพื่อเป็นการส่งเสริมให้บุคลากรของวิทยาลัยโลจิสติกส์และซัพพลายเชน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</si>
  <si>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พย.64</t>
  </si>
  <si>
    <t xml:space="preserve">วิทยาลัยโลจิสติกส์และซัพพลายเชน 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</si>
  <si>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</si>
  <si>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 
วิทยาลัยฯ และประชาชนในท้องถิ่น</t>
  </si>
  <si>
    <t>19 พย.64</t>
  </si>
  <si>
    <t>วิทยาลัยสถาปัตยกรรมศาสตร์</t>
  </si>
  <si>
    <t>วิทยาลัยการเมืองและการปกครอง</t>
  </si>
  <si>
    <t>กิจกรรมลอยกระทงออนไลน์ 2564</t>
  </si>
  <si>
    <t>เพื่อให้นักศึกษาได้รับการพัฒนาทักษะในการเรียนรู้และสืบสานศิลปวัฒนธรรม</t>
  </si>
  <si>
    <t>397 คน</t>
  </si>
  <si>
    <t>วิทยาลัยการจัดการอุตสาหกรรมฯ</t>
  </si>
  <si>
    <t>โครงการสร้างการรับรู้ด้านศิลปวัฒนธรรมร่วมสมัยในกระแสสังคมปัจุบัน</t>
  </si>
  <si>
    <t>ü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</si>
  <si>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</si>
  <si>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</si>
  <si>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</si>
  <si>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</si>
  <si>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</si>
  <si>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</si>
  <si>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พ.ย 64      ถึง        30 ก.ย. 65</t>
  </si>
  <si>
    <t>36 คน</t>
  </si>
  <si>
    <t>ศูนย์การศึกษา จ.อุดรธานี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</si>
  <si>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</si>
  <si>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</si>
  <si>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พ.ย 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</si>
  <si>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</si>
  <si>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</si>
  <si>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</si>
  <si>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</si>
  <si>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ธ.ค. 64</t>
  </si>
  <si>
    <t>โครงการพิธีถวายผ้าพระกฐินพระราชทาน ประจำปี พ.ศ. 2564</t>
  </si>
  <si>
    <t xml:space="preserve">1. เพื่ออนุรักษ์และสืบสานประเพณีที่ดีงามของ
ไทยและสืบทอดอายุพระพุทธศาสนา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เพื่อความเป็นสิริมงคลของบุคลากรมหาวิทยาลัยราชภัฏสวนสุนันทา
</t>
  </si>
  <si>
    <t>2,154 คน</t>
  </si>
  <si>
    <t>สำนักศิลปและวัฒนธรรม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</si>
  <si>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</si>
  <si>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>✓</t>
  </si>
  <si>
    <t>เพื่อน้อมอุทิศถวายกุศล
แด่สมเด็จพระนางเจ้าสุนันทากุมารีรัตน์ฯ  และเจ้านายฝ่ายในที่เคยประทับอยู่ในวังสวนสุนันทา</t>
  </si>
  <si>
    <t>950 คน</t>
  </si>
  <si>
    <t>50 คน</t>
  </si>
  <si>
    <t xml:space="preserve"> -</t>
  </si>
  <si>
    <t>1,557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</si>
</sst>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23" x14ac:knownFonts="1">
    <font>
      <sz val="11"/>
      <color theme="1"/>
      <name val="Tahoma"/>
      <family val="2"/>
    </font>
    <font>
      <sz val="16"/>
      <color theme="1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 2"/>
      <family val="1"/>
      <charset val="2"/>
    </font>
    <font>
      <sz val="14"/>
      <color rgb="FF000000"/>
      <name val="TH Niramit AS"/>
    </font>
    <font>
      <sz val="16"/>
      <color theme="1"/>
      <name val="Wingdings"/>
      <charset val="2"/>
    </font>
    <font>
      <sz val="16"/>
      <color rgb="FF262626"/>
      <name val="TH SarabunPSK"/>
      <family val="2"/>
    </font>
    <font>
      <sz val="16"/>
      <color theme="1"/>
      <name val="THNiramitAS"/>
      <charset val="222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top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7" fillId="4" borderId="8" xfId="1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10" fillId="6" borderId="8" xfId="0" applyFont="1" applyFill="1" applyBorder="1" applyAlignment="1" applyProtection="1">
      <alignment horizontal="center" vertical="center" wrapText="1"/>
    </xf>
    <xf numFmtId="1" fontId="11" fillId="0" borderId="8" xfId="0" applyNumberFormat="1" applyFont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188" fontId="12" fillId="3" borderId="8" xfId="0" applyNumberFormat="1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vertical="top" wrapText="1"/>
      <protection locked="0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top"/>
      <protection locked="0"/>
    </xf>
    <xf numFmtId="187" fontId="13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 applyProtection="1">
      <alignment horizontal="center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15" fillId="9" borderId="12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15" fillId="4" borderId="12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>
      <alignment horizontal="left" vertical="top"/>
    </xf>
    <xf numFmtId="0" fontId="16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8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9" fillId="0" borderId="0" xfId="0" applyFont="1" applyAlignment="1">
      <alignment vertical="top" wrapText="1"/>
    </xf>
    <xf numFmtId="0" fontId="18" fillId="0" borderId="8" xfId="0" applyFont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/>
    </xf>
    <xf numFmtId="0" fontId="21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15" fontId="4" fillId="4" borderId="8" xfId="0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222251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98"/>
  <sheetViews>
    <sheetView tabSelected="1" zoomScale="70" zoomScaleNormal="70" workbookViewId="0">
      <pane xSplit="3" ySplit="4" topLeftCell="D5" activePane="bottomRight" state="frozen"/>
      <selection activeCell="S20" sqref="S20"/>
      <selection pane="topRight" activeCell="S20" sqref="S20"/>
      <selection pane="bottomLeft" activeCell="S20" sqref="S20"/>
      <selection pane="bottomRight" activeCell="S20" sqref="S20"/>
    </sheetView>
  </sheetViews>
  <sheetFormatPr defaultColWidth="9" defaultRowHeight="24" x14ac:dyDescent="0.2"/>
  <cols>
    <col min="1" max="1" width="9" style="6"/>
    <col min="2" max="2" width="10.75" style="6" customWidth="1"/>
    <col min="3" max="3" width="34.375" style="6" customWidth="1"/>
    <col min="4" max="4" width="12.125" style="6" customWidth="1"/>
    <col min="5" max="5" width="19.75" style="6" customWidth="1"/>
    <col min="6" max="6" width="11.125" style="6" bestFit="1" customWidth="1"/>
    <col min="7" max="7" width="18.875" style="6" bestFit="1" customWidth="1"/>
    <col min="8" max="8" width="14.5" style="5" customWidth="1"/>
    <col min="9" max="43" width="9" style="5"/>
    <col min="44" max="16384" width="9" style="6"/>
  </cols>
  <sheetData>
    <row r="1" spans="1:50" ht="26.2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</row>
    <row r="2" spans="1:50" ht="30.75" x14ac:dyDescent="0.2">
      <c r="A2" s="7" t="s">
        <v>3</v>
      </c>
      <c r="B2" s="8"/>
      <c r="C2" s="9" t="s">
        <v>4</v>
      </c>
      <c r="D2" s="10"/>
      <c r="E2" s="11"/>
      <c r="F2" s="8" t="s">
        <v>5</v>
      </c>
      <c r="G2" s="12"/>
    </row>
    <row r="3" spans="1:50" s="5" customFormat="1" x14ac:dyDescent="0.2">
      <c r="A3" s="13" t="s">
        <v>6</v>
      </c>
      <c r="B3" s="14" t="s">
        <v>7</v>
      </c>
      <c r="C3" s="15"/>
      <c r="D3" s="15" t="s">
        <v>8</v>
      </c>
      <c r="E3" s="15"/>
      <c r="F3" s="16"/>
    </row>
    <row r="4" spans="1:50" s="5" customFormat="1" ht="84.75" customHeight="1" x14ac:dyDescent="0.55000000000000004">
      <c r="A4" s="17" t="s">
        <v>9</v>
      </c>
      <c r="B4" s="18" t="s">
        <v>10</v>
      </c>
      <c r="C4" s="19"/>
      <c r="D4" s="20" t="s">
        <v>11</v>
      </c>
      <c r="E4" s="21" t="s">
        <v>12</v>
      </c>
      <c r="F4" s="22" t="s">
        <v>13</v>
      </c>
      <c r="G4" s="22" t="s">
        <v>14</v>
      </c>
      <c r="I4" s="23" t="s">
        <v>10</v>
      </c>
      <c r="AR4" s="6"/>
      <c r="AS4" s="6"/>
      <c r="AT4" s="6"/>
      <c r="AU4" s="6"/>
      <c r="AV4" s="6"/>
      <c r="AW4" s="6"/>
      <c r="AX4" s="6"/>
    </row>
    <row r="5" spans="1:50" s="5" customFormat="1" x14ac:dyDescent="0.2">
      <c r="A5" s="24">
        <v>1</v>
      </c>
      <c r="B5" s="25" t="s">
        <v>15</v>
      </c>
      <c r="C5" s="26"/>
      <c r="D5" s="27" t="s">
        <v>16</v>
      </c>
      <c r="E5" s="28" t="s">
        <v>17</v>
      </c>
      <c r="F5" s="29">
        <f t="shared" ref="F5:F20" si="0">IF(E5=0,0,IF(E5="N/A",1,IF(E5&lt;=I$7,1,IF(E5=J$7,2,IF(E5&lt;J$7,(((E5-I$7)/M$5)+1),IF(E5=K$7,3,IF(E5&lt;K$7,(((E5-J$7)/M$5)+2),IF(E5=L$7,4,IF(E5&lt;L$7,(((E5-K$7)/M$5)+3),IF(E5&gt;=M$7,5,IF(E5&lt;M$7,(((E5-L$7)/M$5)+4),0)))))))))))</f>
        <v>1</v>
      </c>
      <c r="G5" s="30" t="str">
        <f>IF(F5=5,"ü","û")</f>
        <v>û</v>
      </c>
      <c r="I5" s="31" t="s">
        <v>18</v>
      </c>
      <c r="J5" s="31"/>
      <c r="K5" s="31"/>
      <c r="L5" s="31"/>
      <c r="M5" s="31">
        <v>1</v>
      </c>
      <c r="AR5" s="6"/>
      <c r="AS5" s="6"/>
      <c r="AT5" s="6"/>
      <c r="AU5" s="6"/>
      <c r="AV5" s="6"/>
      <c r="AW5" s="6"/>
      <c r="AX5" s="6"/>
    </row>
    <row r="6" spans="1:50" s="5" customFormat="1" x14ac:dyDescent="0.2">
      <c r="A6" s="24">
        <v>2</v>
      </c>
      <c r="B6" s="25" t="s">
        <v>19</v>
      </c>
      <c r="C6" s="26"/>
      <c r="D6" s="27" t="s">
        <v>16</v>
      </c>
      <c r="E6" s="28">
        <v>1</v>
      </c>
      <c r="F6" s="29">
        <f t="shared" si="0"/>
        <v>4</v>
      </c>
      <c r="G6" s="30" t="str">
        <f t="shared" ref="G6:G21" si="1">IF(F6=5,"ü","û")</f>
        <v>û</v>
      </c>
      <c r="I6" s="32" t="s">
        <v>20</v>
      </c>
      <c r="J6" s="32" t="s">
        <v>21</v>
      </c>
      <c r="K6" s="32" t="s">
        <v>22</v>
      </c>
      <c r="L6" s="32" t="s">
        <v>23</v>
      </c>
      <c r="M6" s="32" t="s">
        <v>24</v>
      </c>
      <c r="AR6" s="6"/>
      <c r="AS6" s="6"/>
      <c r="AT6" s="6"/>
      <c r="AU6" s="6"/>
      <c r="AV6" s="6"/>
      <c r="AW6" s="6"/>
      <c r="AX6" s="6"/>
    </row>
    <row r="7" spans="1:50" s="5" customFormat="1" x14ac:dyDescent="0.2">
      <c r="A7" s="24">
        <v>3</v>
      </c>
      <c r="B7" s="25" t="s">
        <v>25</v>
      </c>
      <c r="C7" s="26"/>
      <c r="D7" s="27" t="s">
        <v>16</v>
      </c>
      <c r="E7" s="28" t="s">
        <v>17</v>
      </c>
      <c r="F7" s="29">
        <f t="shared" si="0"/>
        <v>1</v>
      </c>
      <c r="G7" s="30" t="str">
        <f t="shared" si="1"/>
        <v>û</v>
      </c>
      <c r="I7" s="33"/>
      <c r="J7" s="34"/>
      <c r="K7" s="34"/>
      <c r="L7" s="34">
        <v>1</v>
      </c>
      <c r="M7" s="34">
        <v>2</v>
      </c>
      <c r="AR7" s="6"/>
      <c r="AS7" s="6"/>
      <c r="AT7" s="6"/>
      <c r="AU7" s="6"/>
      <c r="AV7" s="6"/>
      <c r="AW7" s="6"/>
      <c r="AX7" s="6"/>
    </row>
    <row r="8" spans="1:50" s="5" customFormat="1" x14ac:dyDescent="0.2">
      <c r="A8" s="24">
        <v>4</v>
      </c>
      <c r="B8" s="25" t="s">
        <v>26</v>
      </c>
      <c r="C8" s="26"/>
      <c r="D8" s="27" t="s">
        <v>16</v>
      </c>
      <c r="E8" s="28" t="s">
        <v>17</v>
      </c>
      <c r="F8" s="29">
        <f t="shared" si="0"/>
        <v>1</v>
      </c>
      <c r="G8" s="30" t="str">
        <f t="shared" si="1"/>
        <v>û</v>
      </c>
      <c r="AR8" s="6"/>
      <c r="AS8" s="6"/>
      <c r="AT8" s="6"/>
      <c r="AU8" s="6"/>
      <c r="AV8" s="6"/>
      <c r="AW8" s="6"/>
      <c r="AX8" s="6"/>
    </row>
    <row r="9" spans="1:50" s="5" customFormat="1" x14ac:dyDescent="0.2">
      <c r="A9" s="24">
        <v>5</v>
      </c>
      <c r="B9" s="25" t="s">
        <v>27</v>
      </c>
      <c r="C9" s="26"/>
      <c r="D9" s="27" t="s">
        <v>16</v>
      </c>
      <c r="E9" s="28" t="s">
        <v>17</v>
      </c>
      <c r="F9" s="29">
        <f t="shared" si="0"/>
        <v>1</v>
      </c>
      <c r="G9" s="30" t="str">
        <f t="shared" si="1"/>
        <v>û</v>
      </c>
      <c r="I9" s="35" t="s">
        <v>28</v>
      </c>
      <c r="AR9" s="6"/>
      <c r="AS9" s="6"/>
      <c r="AT9" s="6"/>
      <c r="AU9" s="6"/>
      <c r="AV9" s="6"/>
      <c r="AW9" s="6"/>
      <c r="AX9" s="6"/>
    </row>
    <row r="10" spans="1:50" s="5" customFormat="1" x14ac:dyDescent="0.2">
      <c r="A10" s="24">
        <v>6</v>
      </c>
      <c r="B10" s="25" t="s">
        <v>29</v>
      </c>
      <c r="C10" s="26"/>
      <c r="D10" s="27" t="s">
        <v>16</v>
      </c>
      <c r="E10" s="28" t="s">
        <v>17</v>
      </c>
      <c r="F10" s="29">
        <f t="shared" si="0"/>
        <v>1</v>
      </c>
      <c r="G10" s="30" t="str">
        <f t="shared" si="1"/>
        <v>û</v>
      </c>
      <c r="I10" s="31" t="s">
        <v>18</v>
      </c>
      <c r="J10" s="31"/>
      <c r="K10" s="31"/>
      <c r="L10" s="31"/>
      <c r="M10" s="31">
        <v>1</v>
      </c>
      <c r="AR10" s="6"/>
      <c r="AS10" s="6"/>
      <c r="AT10" s="6"/>
      <c r="AU10" s="6"/>
      <c r="AV10" s="6"/>
      <c r="AW10" s="6"/>
      <c r="AX10" s="6"/>
    </row>
    <row r="11" spans="1:50" s="5" customFormat="1" x14ac:dyDescent="0.2">
      <c r="A11" s="24">
        <v>7</v>
      </c>
      <c r="B11" s="25" t="s">
        <v>30</v>
      </c>
      <c r="C11" s="26"/>
      <c r="D11" s="27" t="s">
        <v>16</v>
      </c>
      <c r="E11" s="28" t="s">
        <v>17</v>
      </c>
      <c r="F11" s="29">
        <f t="shared" si="0"/>
        <v>1</v>
      </c>
      <c r="G11" s="30" t="str">
        <f t="shared" si="1"/>
        <v>û</v>
      </c>
      <c r="I11" s="32" t="s">
        <v>20</v>
      </c>
      <c r="J11" s="32" t="s">
        <v>21</v>
      </c>
      <c r="K11" s="32" t="s">
        <v>22</v>
      </c>
      <c r="L11" s="32" t="s">
        <v>23</v>
      </c>
      <c r="M11" s="32" t="s">
        <v>24</v>
      </c>
      <c r="AR11" s="6"/>
      <c r="AS11" s="6"/>
      <c r="AT11" s="6"/>
      <c r="AU11" s="6"/>
      <c r="AV11" s="6"/>
      <c r="AW11" s="6"/>
      <c r="AX11" s="6"/>
    </row>
    <row r="12" spans="1:50" s="5" customFormat="1" x14ac:dyDescent="0.2">
      <c r="A12" s="24">
        <v>8</v>
      </c>
      <c r="B12" s="25" t="s">
        <v>31</v>
      </c>
      <c r="C12" s="26"/>
      <c r="D12" s="27" t="s">
        <v>16</v>
      </c>
      <c r="E12" s="28" t="s">
        <v>17</v>
      </c>
      <c r="F12" s="29">
        <f t="shared" si="0"/>
        <v>1</v>
      </c>
      <c r="G12" s="30" t="str">
        <f t="shared" si="1"/>
        <v>û</v>
      </c>
      <c r="I12" s="33">
        <v>16</v>
      </c>
      <c r="J12" s="34">
        <v>17</v>
      </c>
      <c r="K12" s="34">
        <v>18</v>
      </c>
      <c r="L12" s="34">
        <v>19</v>
      </c>
      <c r="M12" s="34">
        <v>20</v>
      </c>
      <c r="AR12" s="6"/>
      <c r="AS12" s="6"/>
      <c r="AT12" s="6"/>
      <c r="AU12" s="6"/>
      <c r="AV12" s="6"/>
      <c r="AW12" s="6"/>
      <c r="AX12" s="6"/>
    </row>
    <row r="13" spans="1:50" s="5" customFormat="1" x14ac:dyDescent="0.2">
      <c r="A13" s="24">
        <v>9</v>
      </c>
      <c r="B13" s="25" t="s">
        <v>32</v>
      </c>
      <c r="C13" s="26"/>
      <c r="D13" s="27" t="s">
        <v>16</v>
      </c>
      <c r="E13" s="28" t="s">
        <v>17</v>
      </c>
      <c r="F13" s="29">
        <f t="shared" si="0"/>
        <v>1</v>
      </c>
      <c r="G13" s="30" t="str">
        <f t="shared" si="1"/>
        <v>û</v>
      </c>
      <c r="AR13" s="6"/>
      <c r="AS13" s="6"/>
      <c r="AT13" s="6"/>
      <c r="AU13" s="6"/>
      <c r="AV13" s="6"/>
      <c r="AW13" s="6"/>
      <c r="AX13" s="6"/>
    </row>
    <row r="14" spans="1:50" s="5" customFormat="1" x14ac:dyDescent="0.2">
      <c r="A14" s="24">
        <v>10</v>
      </c>
      <c r="B14" s="25" t="s">
        <v>33</v>
      </c>
      <c r="C14" s="26"/>
      <c r="D14" s="27" t="s">
        <v>16</v>
      </c>
      <c r="E14" s="28" t="s">
        <v>17</v>
      </c>
      <c r="F14" s="29">
        <f t="shared" si="0"/>
        <v>1</v>
      </c>
      <c r="G14" s="30" t="str">
        <f t="shared" si="1"/>
        <v>û</v>
      </c>
      <c r="AR14" s="6"/>
      <c r="AS14" s="6"/>
      <c r="AT14" s="6"/>
      <c r="AU14" s="6"/>
      <c r="AV14" s="6"/>
      <c r="AW14" s="6"/>
      <c r="AX14" s="6"/>
    </row>
    <row r="15" spans="1:50" s="5" customFormat="1" x14ac:dyDescent="0.2">
      <c r="A15" s="24">
        <v>11</v>
      </c>
      <c r="B15" s="25" t="s">
        <v>34</v>
      </c>
      <c r="C15" s="26"/>
      <c r="D15" s="27" t="s">
        <v>16</v>
      </c>
      <c r="E15" s="28">
        <v>1</v>
      </c>
      <c r="F15" s="29">
        <f t="shared" si="0"/>
        <v>4</v>
      </c>
      <c r="G15" s="30" t="str">
        <f t="shared" si="1"/>
        <v>û</v>
      </c>
      <c r="AR15" s="6"/>
      <c r="AS15" s="6"/>
      <c r="AT15" s="6"/>
      <c r="AU15" s="6"/>
      <c r="AV15" s="6"/>
      <c r="AW15" s="6"/>
      <c r="AX15" s="6"/>
    </row>
    <row r="16" spans="1:50" s="5" customFormat="1" x14ac:dyDescent="0.2">
      <c r="A16" s="24">
        <v>12</v>
      </c>
      <c r="B16" s="25" t="s">
        <v>35</v>
      </c>
      <c r="C16" s="26"/>
      <c r="D16" s="27" t="s">
        <v>16</v>
      </c>
      <c r="E16" s="28" t="s">
        <v>17</v>
      </c>
      <c r="F16" s="29">
        <f t="shared" si="0"/>
        <v>1</v>
      </c>
      <c r="G16" s="30" t="str">
        <f t="shared" si="1"/>
        <v>û</v>
      </c>
      <c r="AR16" s="6"/>
      <c r="AS16" s="6"/>
      <c r="AT16" s="6"/>
      <c r="AU16" s="6"/>
      <c r="AV16" s="6"/>
      <c r="AW16" s="6"/>
      <c r="AX16" s="6"/>
    </row>
    <row r="17" spans="1:50" s="5" customFormat="1" x14ac:dyDescent="0.2">
      <c r="A17" s="24">
        <v>13</v>
      </c>
      <c r="B17" s="25" t="s">
        <v>36</v>
      </c>
      <c r="C17" s="26"/>
      <c r="D17" s="27" t="s">
        <v>16</v>
      </c>
      <c r="E17" s="28" t="s">
        <v>17</v>
      </c>
      <c r="F17" s="29">
        <f t="shared" si="0"/>
        <v>1</v>
      </c>
      <c r="G17" s="30" t="str">
        <f t="shared" si="1"/>
        <v>û</v>
      </c>
      <c r="AR17" s="6"/>
      <c r="AS17" s="6"/>
      <c r="AT17" s="6"/>
      <c r="AU17" s="6"/>
      <c r="AV17" s="6"/>
      <c r="AW17" s="6"/>
      <c r="AX17" s="6"/>
    </row>
    <row r="18" spans="1:50" s="5" customFormat="1" x14ac:dyDescent="0.2">
      <c r="A18" s="24">
        <v>14</v>
      </c>
      <c r="B18" s="25" t="s">
        <v>37</v>
      </c>
      <c r="C18" s="26"/>
      <c r="D18" s="27" t="s">
        <v>16</v>
      </c>
      <c r="E18" s="28">
        <v>1</v>
      </c>
      <c r="F18" s="29">
        <f t="shared" si="0"/>
        <v>4</v>
      </c>
      <c r="G18" s="30" t="str">
        <f>IF(F18=5,"ü","û")</f>
        <v>û</v>
      </c>
      <c r="AR18" s="6"/>
      <c r="AS18" s="6"/>
      <c r="AT18" s="6"/>
      <c r="AU18" s="6"/>
      <c r="AV18" s="6"/>
      <c r="AW18" s="6"/>
      <c r="AX18" s="6"/>
    </row>
    <row r="19" spans="1:50" s="5" customFormat="1" x14ac:dyDescent="0.2">
      <c r="A19" s="24">
        <v>15</v>
      </c>
      <c r="B19" s="25" t="s">
        <v>38</v>
      </c>
      <c r="C19" s="26"/>
      <c r="D19" s="27" t="s">
        <v>16</v>
      </c>
      <c r="E19" s="28">
        <v>1</v>
      </c>
      <c r="F19" s="29">
        <f t="shared" si="0"/>
        <v>4</v>
      </c>
      <c r="G19" s="30" t="str">
        <f>IF(F19=5,"ü","û")</f>
        <v>û</v>
      </c>
      <c r="AR19" s="6"/>
      <c r="AS19" s="6"/>
      <c r="AT19" s="6"/>
      <c r="AU19" s="6"/>
      <c r="AV19" s="6"/>
      <c r="AW19" s="6"/>
      <c r="AX19" s="6"/>
    </row>
    <row r="20" spans="1:50" s="5" customFormat="1" x14ac:dyDescent="0.2">
      <c r="A20" s="24">
        <v>16</v>
      </c>
      <c r="B20" s="25" t="s">
        <v>39</v>
      </c>
      <c r="C20" s="26"/>
      <c r="D20" s="27" t="s">
        <v>16</v>
      </c>
      <c r="E20" s="28">
        <v>1</v>
      </c>
      <c r="F20" s="29">
        <f t="shared" si="0"/>
        <v>4</v>
      </c>
      <c r="G20" s="30" t="str">
        <f t="shared" si="1"/>
        <v>û</v>
      </c>
      <c r="AR20" s="6"/>
      <c r="AS20" s="6"/>
      <c r="AT20" s="6"/>
      <c r="AU20" s="6"/>
      <c r="AV20" s="6"/>
      <c r="AW20" s="6"/>
      <c r="AX20" s="6"/>
    </row>
    <row r="21" spans="1:50" s="5" customFormat="1" ht="23.25" customHeight="1" x14ac:dyDescent="0.2">
      <c r="A21" s="24">
        <v>17</v>
      </c>
      <c r="B21" s="25" t="s">
        <v>40</v>
      </c>
      <c r="C21" s="26"/>
      <c r="D21" s="27" t="s">
        <v>41</v>
      </c>
      <c r="E21" s="28">
        <v>2</v>
      </c>
      <c r="F21" s="29">
        <f>IF(E21=0,0,IF(E21="N/A",1,IF(E21&lt;=I$12,1,IF(E21=J$12,2,IF(E21&lt;J$12,(((E21-I$12)/M$10)+1),IF(E21=K$12,3,IF(E21&lt;K$12,(((E21-J$12)/M$10)+2),IF(E21=L$12,4,IF(E21&lt;L$12,(((E21-K$12)/M$10)+3),IF(E21&gt;=M$12,5,IF(E21&lt;M$12,(((E21-L$12)/M$10)+4),0)))))))))))</f>
        <v>1</v>
      </c>
      <c r="G21" s="30" t="str">
        <f t="shared" si="1"/>
        <v>û</v>
      </c>
      <c r="AR21" s="6"/>
      <c r="AS21" s="6"/>
      <c r="AT21" s="6"/>
      <c r="AU21" s="6"/>
      <c r="AV21" s="6"/>
      <c r="AW21" s="6"/>
      <c r="AX21" s="6"/>
    </row>
    <row r="22" spans="1:50" s="5" customFormat="1" ht="27" customHeight="1" x14ac:dyDescent="0.2">
      <c r="A22" s="36" t="s">
        <v>42</v>
      </c>
      <c r="B22" s="37"/>
      <c r="C22" s="38"/>
      <c r="D22" s="39" t="s">
        <v>43</v>
      </c>
      <c r="E22" s="40">
        <f>E21</f>
        <v>2</v>
      </c>
      <c r="F22" s="41">
        <f>IF(E22=0,0,IF(E22="N/A",1,IF(E22&lt;=I$12,1,IF(E22=J$12,2,IF(E22&lt;J$12,(((E22-I$12)/M$10)+1),IF(E22=K$12,3,IF(E22&lt;K$12,(((E22-J$12)/M$10)+2),IF(E22=L$12,4,IF(E22&lt;L$12,(((E22-K$12)/M$10)+3),IF(E22&gt;=M$12,5,IF(E22&lt;M$12,(((E22-L$12)/M$10)+4),0)))))))))))</f>
        <v>1</v>
      </c>
      <c r="G22" s="42" t="str">
        <f>IF(F22=5,"ü","û")</f>
        <v>û</v>
      </c>
    </row>
    <row r="23" spans="1:50" s="5" customFormat="1" x14ac:dyDescent="0.2"/>
    <row r="24" spans="1:50" s="5" customFormat="1" ht="27.75" x14ac:dyDescent="0.2">
      <c r="A24" s="43" t="s">
        <v>44</v>
      </c>
      <c r="B24" s="43"/>
      <c r="C24" s="44" t="s">
        <v>45</v>
      </c>
      <c r="D24" s="44"/>
      <c r="E24" s="45" t="s">
        <v>2</v>
      </c>
      <c r="F24" s="45" t="s">
        <v>46</v>
      </c>
      <c r="G24" s="45" t="s">
        <v>14</v>
      </c>
    </row>
    <row r="25" spans="1:50" s="5" customFormat="1" ht="96.75" customHeight="1" x14ac:dyDescent="0.2">
      <c r="A25" s="43"/>
      <c r="B25" s="43"/>
      <c r="C25" s="44"/>
      <c r="D25" s="44"/>
      <c r="E25" s="46">
        <v>2</v>
      </c>
      <c r="F25" s="47">
        <v>2</v>
      </c>
      <c r="G25" s="48" t="str">
        <f>IF(F25=5,"ü","û")</f>
        <v>û</v>
      </c>
    </row>
    <row r="26" spans="1:50" s="5" customFormat="1" x14ac:dyDescent="0.2"/>
    <row r="27" spans="1:50" s="5" customFormat="1" x14ac:dyDescent="0.2"/>
    <row r="28" spans="1:50" s="5" customFormat="1" x14ac:dyDescent="0.2"/>
    <row r="29" spans="1:50" s="5" customFormat="1" x14ac:dyDescent="0.2"/>
    <row r="30" spans="1:50" s="5" customFormat="1" x14ac:dyDescent="0.2"/>
    <row r="31" spans="1:50" s="5" customFormat="1" x14ac:dyDescent="0.2"/>
    <row r="32" spans="1:50" s="5" customFormat="1" x14ac:dyDescent="0.2"/>
    <row r="33" spans="1:6" s="5" customFormat="1" x14ac:dyDescent="0.2">
      <c r="A33" s="5" t="str">
        <f t="shared" ref="A33:E48" si="2">A4</f>
        <v>ลำดับ</v>
      </c>
      <c r="B33" s="5" t="str">
        <f t="shared" si="2"/>
        <v>หน่วยงาน</v>
      </c>
      <c r="C33" s="5" t="s">
        <v>10</v>
      </c>
      <c r="D33" s="5" t="str">
        <f t="shared" si="2"/>
        <v>เป้าหมาย</v>
      </c>
      <c r="E33" s="5" t="str">
        <f t="shared" si="2"/>
        <v>จำนวนโครงการ/กิจกรรมที่เผยแพร่ฯ</v>
      </c>
    </row>
    <row r="34" spans="1:6" s="5" customFormat="1" x14ac:dyDescent="0.2">
      <c r="A34" s="5">
        <f t="shared" si="2"/>
        <v>1</v>
      </c>
      <c r="B34" s="5" t="str">
        <f t="shared" si="2"/>
        <v>1) คณะครุศาสตร์</v>
      </c>
      <c r="C34" s="5" t="s">
        <v>47</v>
      </c>
      <c r="D34" s="5">
        <v>2</v>
      </c>
      <c r="E34" s="5" t="str">
        <f t="shared" si="2"/>
        <v>N/A</v>
      </c>
      <c r="F34" s="5" t="s">
        <v>48</v>
      </c>
    </row>
    <row r="35" spans="1:6" s="5" customFormat="1" x14ac:dyDescent="0.2">
      <c r="A35" s="5">
        <f t="shared" si="2"/>
        <v>2</v>
      </c>
      <c r="B35" s="5" t="str">
        <f t="shared" si="2"/>
        <v>2) คณะวิทยาศาสตร์และเทคโนโลยี</v>
      </c>
      <c r="C35" s="5" t="s">
        <v>49</v>
      </c>
      <c r="D35" s="5">
        <v>2</v>
      </c>
      <c r="E35" s="5">
        <f t="shared" si="2"/>
        <v>1</v>
      </c>
    </row>
    <row r="36" spans="1:6" s="5" customFormat="1" x14ac:dyDescent="0.2">
      <c r="A36" s="5">
        <f t="shared" si="2"/>
        <v>3</v>
      </c>
      <c r="B36" s="5" t="str">
        <f t="shared" si="2"/>
        <v>3) คณะมนุษยศาสตร์และสังคมศาสตร์</v>
      </c>
      <c r="C36" s="5" t="s">
        <v>50</v>
      </c>
      <c r="D36" s="5">
        <v>2</v>
      </c>
      <c r="E36" s="5" t="str">
        <f t="shared" si="2"/>
        <v>N/A</v>
      </c>
    </row>
    <row r="37" spans="1:6" s="5" customFormat="1" x14ac:dyDescent="0.2">
      <c r="A37" s="5">
        <f t="shared" si="2"/>
        <v>4</v>
      </c>
      <c r="B37" s="5" t="str">
        <f t="shared" si="2"/>
        <v>4) คณะวิทยาการจัดการ</v>
      </c>
      <c r="C37" s="5" t="s">
        <v>51</v>
      </c>
      <c r="D37" s="5">
        <v>2</v>
      </c>
      <c r="E37" s="5" t="str">
        <f t="shared" si="2"/>
        <v>N/A</v>
      </c>
    </row>
    <row r="38" spans="1:6" s="5" customFormat="1" x14ac:dyDescent="0.2">
      <c r="A38" s="5">
        <f t="shared" si="2"/>
        <v>5</v>
      </c>
      <c r="B38" s="5" t="str">
        <f t="shared" si="2"/>
        <v>5) คณะเทคโนโลยีอุตสาหกรรม</v>
      </c>
      <c r="C38" s="5" t="s">
        <v>52</v>
      </c>
      <c r="D38" s="5">
        <v>2</v>
      </c>
      <c r="E38" s="5" t="str">
        <f t="shared" si="2"/>
        <v>N/A</v>
      </c>
    </row>
    <row r="39" spans="1:6" s="5" customFormat="1" x14ac:dyDescent="0.2">
      <c r="A39" s="5">
        <f t="shared" si="2"/>
        <v>6</v>
      </c>
      <c r="B39" s="5" t="str">
        <f t="shared" si="2"/>
        <v>6) คณะศิลปกรรมศาสตร์</v>
      </c>
      <c r="C39" s="5" t="s">
        <v>53</v>
      </c>
      <c r="D39" s="5">
        <v>2</v>
      </c>
      <c r="E39" s="5" t="str">
        <f t="shared" si="2"/>
        <v>N/A</v>
      </c>
    </row>
    <row r="40" spans="1:6" s="5" customFormat="1" x14ac:dyDescent="0.2">
      <c r="A40" s="5">
        <f t="shared" si="2"/>
        <v>7</v>
      </c>
      <c r="B40" s="5" t="str">
        <f t="shared" si="2"/>
        <v>7)  บัณฑิตวิทยาลัย</v>
      </c>
      <c r="C40" s="5" t="s">
        <v>54</v>
      </c>
      <c r="D40" s="5">
        <v>2</v>
      </c>
      <c r="E40" s="5" t="str">
        <f t="shared" si="2"/>
        <v>N/A</v>
      </c>
    </row>
    <row r="41" spans="1:6" s="5" customFormat="1" x14ac:dyDescent="0.2">
      <c r="A41" s="5">
        <f t="shared" si="2"/>
        <v>8</v>
      </c>
      <c r="B41" s="5" t="str">
        <f t="shared" si="2"/>
        <v>8)  วิทยาลัยนวัตกรรมและการจัดการ</v>
      </c>
      <c r="C41" s="5" t="s">
        <v>55</v>
      </c>
      <c r="D41" s="5">
        <v>2</v>
      </c>
      <c r="E41" s="5" t="str">
        <f t="shared" si="2"/>
        <v>N/A</v>
      </c>
    </row>
    <row r="42" spans="1:6" s="5" customFormat="1" x14ac:dyDescent="0.2">
      <c r="A42" s="5">
        <f t="shared" si="2"/>
        <v>9</v>
      </c>
      <c r="B42" s="5" t="str">
        <f t="shared" si="2"/>
        <v>9) วิทยาลัยพยาบาลและสุขภาพ</v>
      </c>
      <c r="C42" s="5" t="s">
        <v>56</v>
      </c>
      <c r="D42" s="5">
        <v>2</v>
      </c>
      <c r="E42" s="5" t="str">
        <f t="shared" si="2"/>
        <v>N/A</v>
      </c>
    </row>
    <row r="43" spans="1:6" s="5" customFormat="1" x14ac:dyDescent="0.2">
      <c r="A43" s="5">
        <f t="shared" si="2"/>
        <v>10</v>
      </c>
      <c r="B43" s="5" t="str">
        <f t="shared" si="2"/>
        <v>10) วิทยาลัยสหเวชศาสตร์</v>
      </c>
      <c r="C43" s="5" t="s">
        <v>57</v>
      </c>
      <c r="D43" s="5">
        <v>2</v>
      </c>
      <c r="E43" s="5" t="str">
        <f t="shared" si="2"/>
        <v>N/A</v>
      </c>
    </row>
    <row r="44" spans="1:6" s="5" customFormat="1" x14ac:dyDescent="0.2">
      <c r="A44" s="5">
        <f t="shared" si="2"/>
        <v>11</v>
      </c>
      <c r="B44" s="5" t="str">
        <f t="shared" si="2"/>
        <v xml:space="preserve">11) วิทยาลัยโลจิสติกส์และซัพพลายเชน </v>
      </c>
      <c r="C44" s="5" t="s">
        <v>58</v>
      </c>
      <c r="D44" s="5">
        <v>2</v>
      </c>
      <c r="E44" s="5">
        <f t="shared" si="2"/>
        <v>1</v>
      </c>
    </row>
    <row r="45" spans="1:6" s="5" customFormat="1" x14ac:dyDescent="0.2">
      <c r="A45" s="5">
        <f t="shared" si="2"/>
        <v>12</v>
      </c>
      <c r="B45" s="5" t="str">
        <f t="shared" si="2"/>
        <v>12) วิทยาลัยสถาปัตยกรรมศาสตร์</v>
      </c>
      <c r="C45" s="5" t="s">
        <v>59</v>
      </c>
      <c r="D45" s="5">
        <v>2</v>
      </c>
      <c r="E45" s="5" t="str">
        <f t="shared" si="2"/>
        <v>N/A</v>
      </c>
    </row>
    <row r="46" spans="1:6" s="5" customFormat="1" x14ac:dyDescent="0.2">
      <c r="A46" s="5">
        <f t="shared" si="2"/>
        <v>13</v>
      </c>
      <c r="B46" s="5" t="str">
        <f t="shared" si="2"/>
        <v>13) วิทยาลัยการเมืองและการปกครอง</v>
      </c>
      <c r="C46" s="5" t="s">
        <v>60</v>
      </c>
      <c r="D46" s="5">
        <v>2</v>
      </c>
      <c r="E46" s="5" t="str">
        <f t="shared" si="2"/>
        <v>N/A</v>
      </c>
    </row>
    <row r="47" spans="1:6" s="5" customFormat="1" x14ac:dyDescent="0.2">
      <c r="A47" s="5">
        <f t="shared" si="2"/>
        <v>14</v>
      </c>
      <c r="B47" s="5" t="str">
        <f t="shared" si="2"/>
        <v>144) วิทยาลัยการจัดการอุตสาหกรรมฯ</v>
      </c>
      <c r="C47" s="5" t="s">
        <v>61</v>
      </c>
      <c r="D47" s="5">
        <v>2</v>
      </c>
      <c r="E47" s="5">
        <f t="shared" si="2"/>
        <v>1</v>
      </c>
    </row>
    <row r="48" spans="1:6" s="5" customFormat="1" x14ac:dyDescent="0.2">
      <c r="A48" s="5">
        <f t="shared" si="2"/>
        <v>15</v>
      </c>
      <c r="B48" s="5" t="str">
        <f t="shared" si="2"/>
        <v>15) วิทยาลัยนิเทศศาสตร์</v>
      </c>
      <c r="C48" s="5" t="s">
        <v>62</v>
      </c>
      <c r="D48" s="5">
        <v>2</v>
      </c>
      <c r="E48" s="5">
        <f t="shared" si="2"/>
        <v>1</v>
      </c>
    </row>
    <row r="49" spans="1:5" s="5" customFormat="1" x14ac:dyDescent="0.2">
      <c r="A49" s="5">
        <f t="shared" ref="A49:E51" si="3">A20</f>
        <v>16</v>
      </c>
      <c r="B49" s="5" t="str">
        <f t="shared" si="3"/>
        <v>16) ศูนย์การศึกษา จ.อุดรธานี</v>
      </c>
      <c r="C49" s="5" t="s">
        <v>63</v>
      </c>
      <c r="D49" s="5">
        <v>2</v>
      </c>
      <c r="E49" s="5">
        <f t="shared" si="3"/>
        <v>1</v>
      </c>
    </row>
    <row r="50" spans="1:5" s="5" customFormat="1" x14ac:dyDescent="0.2">
      <c r="A50" s="5">
        <f t="shared" si="3"/>
        <v>17</v>
      </c>
      <c r="B50" s="5" t="str">
        <f t="shared" si="3"/>
        <v>19) สำนักศิลปและวัฒนธรรม</v>
      </c>
      <c r="C50" s="5" t="s">
        <v>64</v>
      </c>
      <c r="D50" s="5">
        <v>20</v>
      </c>
      <c r="E50" s="5">
        <f t="shared" si="3"/>
        <v>2</v>
      </c>
    </row>
    <row r="51" spans="1:5" s="5" customFormat="1" x14ac:dyDescent="0.2">
      <c r="A51" s="5" t="str">
        <f t="shared" si="3"/>
        <v>ระดับมหาวิทยาลัย</v>
      </c>
      <c r="B51" s="5">
        <f t="shared" si="3"/>
        <v>0</v>
      </c>
      <c r="C51" s="5" t="s">
        <v>28</v>
      </c>
      <c r="D51" s="5">
        <v>20</v>
      </c>
      <c r="E51" s="5">
        <f t="shared" si="3"/>
        <v>2</v>
      </c>
    </row>
    <row r="52" spans="1:5" s="5" customFormat="1" x14ac:dyDescent="0.2"/>
    <row r="53" spans="1:5" s="5" customFormat="1" x14ac:dyDescent="0.2"/>
    <row r="54" spans="1:5" s="5" customFormat="1" x14ac:dyDescent="0.2"/>
    <row r="55" spans="1:5" s="5" customFormat="1" x14ac:dyDescent="0.2"/>
    <row r="56" spans="1:5" s="5" customFormat="1" x14ac:dyDescent="0.2"/>
    <row r="57" spans="1:5" s="5" customFormat="1" x14ac:dyDescent="0.2"/>
    <row r="58" spans="1:5" s="5" customFormat="1" x14ac:dyDescent="0.2"/>
    <row r="59" spans="1:5" s="5" customFormat="1" x14ac:dyDescent="0.2"/>
    <row r="60" spans="1:5" s="5" customFormat="1" x14ac:dyDescent="0.2"/>
    <row r="61" spans="1:5" s="5" customFormat="1" x14ac:dyDescent="0.2"/>
    <row r="62" spans="1:5" s="5" customFormat="1" x14ac:dyDescent="0.2"/>
    <row r="63" spans="1:5" s="5" customFormat="1" x14ac:dyDescent="0.2"/>
    <row r="64" spans="1:5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2:7" s="5" customFormat="1" x14ac:dyDescent="0.2"/>
    <row r="82" spans="2:7" s="5" customFormat="1" x14ac:dyDescent="0.2"/>
    <row r="83" spans="2:7" s="5" customFormat="1" x14ac:dyDescent="0.2"/>
    <row r="84" spans="2:7" s="5" customFormat="1" x14ac:dyDescent="0.2"/>
    <row r="85" spans="2:7" s="5" customFormat="1" x14ac:dyDescent="0.2"/>
    <row r="86" spans="2:7" s="5" customFormat="1" x14ac:dyDescent="0.2"/>
    <row r="87" spans="2:7" s="5" customFormat="1" x14ac:dyDescent="0.2"/>
    <row r="88" spans="2:7" s="5" customFormat="1" x14ac:dyDescent="0.2"/>
    <row r="89" spans="2:7" s="5" customFormat="1" x14ac:dyDescent="0.2"/>
    <row r="90" spans="2:7" s="5" customFormat="1" x14ac:dyDescent="0.2"/>
    <row r="91" spans="2:7" s="5" customFormat="1" x14ac:dyDescent="0.2"/>
    <row r="92" spans="2:7" s="5" customFormat="1" x14ac:dyDescent="0.2"/>
    <row r="93" spans="2:7" s="5" customFormat="1" x14ac:dyDescent="0.2"/>
    <row r="94" spans="2:7" s="5" customFormat="1" x14ac:dyDescent="0.2"/>
    <row r="95" spans="2:7" s="5" customFormat="1" x14ac:dyDescent="0.2"/>
    <row r="96" spans="2:7" x14ac:dyDescent="0.2">
      <c r="B96" s="5"/>
      <c r="C96" s="5"/>
      <c r="D96" s="5"/>
      <c r="E96" s="5"/>
      <c r="F96" s="5"/>
      <c r="G96" s="5"/>
    </row>
    <row r="97" spans="2:7" x14ac:dyDescent="0.2">
      <c r="B97" s="5"/>
      <c r="C97" s="5"/>
      <c r="D97" s="5"/>
      <c r="E97" s="5"/>
      <c r="F97" s="5"/>
      <c r="G97" s="5"/>
    </row>
    <row r="98" spans="2:7" x14ac:dyDescent="0.2">
      <c r="B98" s="5"/>
      <c r="C98" s="5"/>
      <c r="D98" s="5"/>
      <c r="E98" s="5"/>
      <c r="F98" s="5"/>
      <c r="G98" s="5"/>
    </row>
  </sheetData>
  <mergeCells count="26">
    <mergeCell ref="A24:B25"/>
    <mergeCell ref="C24:D25"/>
    <mergeCell ref="B17:C17"/>
    <mergeCell ref="B18:C18"/>
    <mergeCell ref="B19:C19"/>
    <mergeCell ref="B20:C20"/>
    <mergeCell ref="B21:C21"/>
    <mergeCell ref="A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B4:C4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2"/>
  <sheetViews>
    <sheetView zoomScale="55" zoomScaleNormal="55" workbookViewId="0">
      <pane xSplit="1" ySplit="5" topLeftCell="B23" activePane="bottomRight" state="frozen"/>
      <selection activeCell="S20" sqref="S20"/>
      <selection pane="topRight" activeCell="S20" sqref="S20"/>
      <selection pane="bottomLeft" activeCell="S20" sqref="S20"/>
      <selection pane="bottomRight" activeCell="S20" sqref="S20"/>
    </sheetView>
  </sheetViews>
  <sheetFormatPr defaultColWidth="9" defaultRowHeight="24" x14ac:dyDescent="0.2"/>
  <cols>
    <col min="1" max="1" width="9" style="118"/>
    <col min="2" max="2" width="18.75" style="118" bestFit="1" customWidth="1"/>
    <col min="3" max="3" width="20.625" style="118" customWidth="1"/>
    <col min="4" max="4" width="15.75" style="118" customWidth="1"/>
    <col min="5" max="5" width="20.5" style="118" customWidth="1"/>
    <col min="6" max="6" width="15.75" style="118" customWidth="1"/>
    <col min="7" max="7" width="13.75" style="118" customWidth="1"/>
    <col min="8" max="8" width="33.25" style="118" customWidth="1"/>
    <col min="9" max="9" width="8.75" style="118" customWidth="1"/>
    <col min="10" max="10" width="9.75" style="118" customWidth="1"/>
    <col min="11" max="11" width="9.875" style="118" customWidth="1"/>
    <col min="12" max="12" width="10.625" style="118" customWidth="1"/>
    <col min="13" max="13" width="12.75" style="118" customWidth="1"/>
    <col min="14" max="14" width="18.875" style="118" bestFit="1" customWidth="1"/>
    <col min="15" max="54" width="9" style="52"/>
    <col min="55" max="16384" width="9" style="118"/>
  </cols>
  <sheetData>
    <row r="1" spans="1:14" ht="53.25" customHeight="1" x14ac:dyDescent="0.2">
      <c r="A1" s="49"/>
      <c r="B1" s="50" t="s">
        <v>65</v>
      </c>
      <c r="C1" s="3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51" t="s">
        <v>2</v>
      </c>
    </row>
    <row r="2" spans="1:14" ht="30.75" x14ac:dyDescent="0.2">
      <c r="A2" s="53"/>
      <c r="B2" s="54" t="s">
        <v>3</v>
      </c>
      <c r="C2" s="9" t="s">
        <v>4</v>
      </c>
      <c r="D2" s="55"/>
      <c r="E2" s="55"/>
      <c r="F2" s="55"/>
      <c r="G2" s="55"/>
      <c r="H2" s="55"/>
      <c r="I2" s="55"/>
      <c r="J2" s="55"/>
      <c r="K2" s="56"/>
      <c r="L2" s="11"/>
      <c r="M2" s="11"/>
      <c r="N2" s="57" t="s">
        <v>5</v>
      </c>
    </row>
    <row r="3" spans="1:14" s="52" customFormat="1" x14ac:dyDescent="0.2">
      <c r="A3" s="58"/>
      <c r="B3" s="13" t="s">
        <v>6</v>
      </c>
      <c r="C3" s="14" t="s">
        <v>7</v>
      </c>
      <c r="D3" s="15"/>
      <c r="E3" s="15" t="s">
        <v>8</v>
      </c>
      <c r="F3" s="15"/>
      <c r="G3" s="15"/>
      <c r="H3" s="15"/>
      <c r="I3" s="15"/>
      <c r="J3" s="15"/>
      <c r="K3" s="15"/>
      <c r="L3" s="15"/>
      <c r="M3" s="59"/>
      <c r="N3" s="59"/>
    </row>
    <row r="4" spans="1:14" ht="27.75" x14ac:dyDescent="0.2">
      <c r="A4" s="60" t="s">
        <v>9</v>
      </c>
      <c r="B4" s="61" t="s">
        <v>67</v>
      </c>
      <c r="C4" s="62"/>
      <c r="D4" s="63" t="s">
        <v>68</v>
      </c>
      <c r="E4" s="64"/>
      <c r="F4" s="64"/>
      <c r="G4" s="65"/>
      <c r="H4" s="66" t="s">
        <v>69</v>
      </c>
      <c r="I4" s="63" t="s">
        <v>70</v>
      </c>
      <c r="J4" s="64"/>
      <c r="K4" s="65"/>
      <c r="L4" s="66" t="s">
        <v>71</v>
      </c>
      <c r="M4" s="66" t="s">
        <v>72</v>
      </c>
      <c r="N4" s="66" t="s">
        <v>73</v>
      </c>
    </row>
    <row r="5" spans="1:14" s="52" customFormat="1" ht="68.25" customHeight="1" x14ac:dyDescent="0.2">
      <c r="A5" s="67"/>
      <c r="B5" s="68"/>
      <c r="C5" s="69"/>
      <c r="D5" s="70" t="s">
        <v>74</v>
      </c>
      <c r="E5" s="70" t="s">
        <v>75</v>
      </c>
      <c r="F5" s="70" t="s">
        <v>76</v>
      </c>
      <c r="G5" s="70" t="s">
        <v>77</v>
      </c>
      <c r="H5" s="71"/>
      <c r="I5" s="72" t="s">
        <v>78</v>
      </c>
      <c r="J5" s="73" t="s">
        <v>79</v>
      </c>
      <c r="K5" s="74" t="s">
        <v>80</v>
      </c>
      <c r="L5" s="71"/>
      <c r="M5" s="71"/>
      <c r="N5" s="71"/>
    </row>
    <row r="6" spans="1:14" s="52" customFormat="1" x14ac:dyDescent="0.2">
      <c r="A6" s="75"/>
      <c r="B6" s="76"/>
      <c r="C6" s="77"/>
      <c r="D6" s="78"/>
      <c r="E6" s="78"/>
      <c r="F6" s="78"/>
      <c r="G6" s="78"/>
      <c r="H6" s="78"/>
      <c r="I6" s="78"/>
      <c r="J6" s="78"/>
      <c r="K6" s="75"/>
      <c r="L6" s="75"/>
      <c r="M6" s="75"/>
      <c r="N6" s="79" t="s">
        <v>81</v>
      </c>
    </row>
    <row r="7" spans="1:14" s="52" customFormat="1" ht="168" x14ac:dyDescent="0.2">
      <c r="A7" s="75"/>
      <c r="B7" s="76" t="s">
        <v>82</v>
      </c>
      <c r="C7" s="77"/>
      <c r="D7" s="80" t="s">
        <v>83</v>
      </c>
      <c r="E7" s="78"/>
      <c r="F7" s="78"/>
      <c r="G7" s="78"/>
      <c r="H7" s="81" t="s">
        <v>84</v>
      </c>
      <c r="I7" s="80" t="s">
        <v>83</v>
      </c>
      <c r="K7" s="75"/>
      <c r="L7" s="82" t="s">
        <v>85</v>
      </c>
      <c r="M7" s="83" t="s">
        <v>17</v>
      </c>
      <c r="N7" s="79" t="s">
        <v>86</v>
      </c>
    </row>
    <row r="8" spans="1:14" s="52" customFormat="1" ht="48" x14ac:dyDescent="0.2">
      <c r="A8" s="75"/>
      <c r="B8" s="76"/>
      <c r="C8" s="77"/>
      <c r="D8" s="78"/>
      <c r="E8" s="78"/>
      <c r="F8" s="78"/>
      <c r="G8" s="78"/>
      <c r="H8" s="78"/>
      <c r="I8" s="78"/>
      <c r="J8" s="78"/>
      <c r="K8" s="75"/>
      <c r="L8" s="75"/>
      <c r="M8" s="75"/>
      <c r="N8" s="79" t="s">
        <v>87</v>
      </c>
    </row>
    <row r="9" spans="1:14" s="52" customFormat="1" x14ac:dyDescent="0.2">
      <c r="A9" s="75"/>
      <c r="B9" s="76"/>
      <c r="C9" s="77"/>
      <c r="D9" s="78"/>
      <c r="E9" s="78"/>
      <c r="F9" s="78"/>
      <c r="G9" s="78"/>
      <c r="H9" s="78"/>
      <c r="I9" s="78"/>
      <c r="J9" s="78"/>
      <c r="K9" s="75"/>
      <c r="L9" s="75"/>
      <c r="M9" s="75"/>
      <c r="N9" s="79" t="s">
        <v>88</v>
      </c>
    </row>
    <row r="10" spans="1:14" s="52" customFormat="1" ht="48" x14ac:dyDescent="0.2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5"/>
      <c r="L10" s="75"/>
      <c r="M10" s="75"/>
      <c r="N10" s="79" t="s">
        <v>89</v>
      </c>
    </row>
    <row r="11" spans="1:14" s="52" customFormat="1" x14ac:dyDescent="0.2">
      <c r="A11" s="84"/>
      <c r="B11" s="85"/>
      <c r="C11" s="86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79" t="s">
        <v>90</v>
      </c>
    </row>
    <row r="12" spans="1:14" s="52" customFormat="1" x14ac:dyDescent="0.2">
      <c r="A12" s="84"/>
      <c r="B12" s="85"/>
      <c r="C12" s="86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79" t="s">
        <v>91</v>
      </c>
    </row>
    <row r="13" spans="1:14" s="52" customFormat="1" ht="48" x14ac:dyDescent="0.2">
      <c r="A13" s="84"/>
      <c r="B13" s="85"/>
      <c r="C13" s="86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9" t="s">
        <v>92</v>
      </c>
    </row>
    <row r="14" spans="1:14" s="52" customFormat="1" ht="48" x14ac:dyDescent="0.2">
      <c r="A14" s="84"/>
      <c r="B14" s="85"/>
      <c r="C14" s="8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79" t="s">
        <v>93</v>
      </c>
    </row>
    <row r="15" spans="1:14" s="52" customFormat="1" x14ac:dyDescent="0.2">
      <c r="A15" s="84"/>
      <c r="B15" s="85"/>
      <c r="C15" s="86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79" t="s">
        <v>94</v>
      </c>
    </row>
    <row r="16" spans="1:14" s="52" customFormat="1" ht="90" x14ac:dyDescent="0.2">
      <c r="A16" s="84"/>
      <c r="B16" s="76" t="s">
        <v>82</v>
      </c>
      <c r="C16" s="77"/>
      <c r="D16" s="80" t="s">
        <v>83</v>
      </c>
      <c r="E16" s="87"/>
      <c r="F16" s="87"/>
      <c r="G16" s="87"/>
      <c r="H16" s="88" t="s">
        <v>95</v>
      </c>
      <c r="I16" s="89" t="s">
        <v>83</v>
      </c>
      <c r="J16" s="90"/>
      <c r="K16" s="91"/>
      <c r="L16" s="83" t="s">
        <v>96</v>
      </c>
      <c r="M16" s="83">
        <v>81</v>
      </c>
      <c r="N16" s="79" t="s">
        <v>97</v>
      </c>
    </row>
    <row r="17" spans="1:14" s="52" customFormat="1" ht="312" x14ac:dyDescent="0.2">
      <c r="A17" s="84"/>
      <c r="B17" s="92" t="s">
        <v>98</v>
      </c>
      <c r="C17" s="93"/>
      <c r="D17" s="78"/>
      <c r="E17" s="87"/>
      <c r="F17" s="80" t="s">
        <v>83</v>
      </c>
      <c r="G17" s="80" t="s">
        <v>83</v>
      </c>
      <c r="H17" s="94" t="s">
        <v>99</v>
      </c>
      <c r="I17" s="87"/>
      <c r="J17" s="80" t="s">
        <v>83</v>
      </c>
      <c r="K17" s="80" t="s">
        <v>83</v>
      </c>
      <c r="L17" s="75" t="s">
        <v>100</v>
      </c>
      <c r="M17" s="83">
        <v>148</v>
      </c>
      <c r="N17" s="79" t="s">
        <v>97</v>
      </c>
    </row>
    <row r="18" spans="1:14" s="52" customFormat="1" ht="48" x14ac:dyDescent="0.2">
      <c r="A18" s="84"/>
      <c r="B18" s="85"/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79" t="s">
        <v>101</v>
      </c>
    </row>
    <row r="19" spans="1:14" s="52" customFormat="1" ht="48" x14ac:dyDescent="0.2">
      <c r="A19" s="84"/>
      <c r="B19" s="85"/>
      <c r="C19" s="86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79" t="s">
        <v>102</v>
      </c>
    </row>
    <row r="20" spans="1:14" s="52" customFormat="1" ht="48" x14ac:dyDescent="0.2">
      <c r="A20" s="84"/>
      <c r="B20" s="76" t="s">
        <v>103</v>
      </c>
      <c r="C20" s="77"/>
      <c r="D20" s="78"/>
      <c r="E20" s="84"/>
      <c r="F20" s="80" t="s">
        <v>83</v>
      </c>
      <c r="G20" s="81"/>
      <c r="H20" s="81" t="s">
        <v>104</v>
      </c>
      <c r="I20" s="80" t="s">
        <v>83</v>
      </c>
      <c r="J20" s="80" t="s">
        <v>83</v>
      </c>
      <c r="K20" s="75"/>
      <c r="L20" s="95">
        <v>242846</v>
      </c>
      <c r="M20" s="83" t="s">
        <v>105</v>
      </c>
      <c r="N20" s="79" t="s">
        <v>106</v>
      </c>
    </row>
    <row r="21" spans="1:14" s="52" customFormat="1" ht="96" x14ac:dyDescent="0.2">
      <c r="A21" s="84"/>
      <c r="B21" s="92" t="s">
        <v>107</v>
      </c>
      <c r="C21" s="93"/>
      <c r="D21" s="96" t="s">
        <v>108</v>
      </c>
      <c r="E21" s="78"/>
      <c r="F21" s="96" t="s">
        <v>108</v>
      </c>
      <c r="G21" s="96"/>
      <c r="H21" s="81" t="s">
        <v>109</v>
      </c>
      <c r="I21" s="96" t="s">
        <v>108</v>
      </c>
      <c r="J21" s="96" t="s">
        <v>108</v>
      </c>
      <c r="K21" s="96" t="s">
        <v>108</v>
      </c>
      <c r="L21" s="82" t="s">
        <v>110</v>
      </c>
      <c r="M21" s="83" t="s">
        <v>111</v>
      </c>
      <c r="N21" s="79" t="s">
        <v>112</v>
      </c>
    </row>
    <row r="22" spans="1:14" s="52" customFormat="1" ht="216" x14ac:dyDescent="0.55000000000000004">
      <c r="A22" s="84"/>
      <c r="B22" s="97" t="s">
        <v>113</v>
      </c>
      <c r="C22" s="98"/>
      <c r="D22" s="80" t="s">
        <v>83</v>
      </c>
      <c r="E22" s="99"/>
      <c r="F22" s="99"/>
      <c r="G22" s="99"/>
      <c r="H22" s="100" t="s">
        <v>114</v>
      </c>
      <c r="I22" s="89" t="s">
        <v>83</v>
      </c>
      <c r="K22" s="99"/>
      <c r="L22" s="101" t="s">
        <v>115</v>
      </c>
      <c r="M22" s="99" t="s">
        <v>116</v>
      </c>
      <c r="N22" s="79" t="s">
        <v>117</v>
      </c>
    </row>
    <row r="23" spans="1:14" s="52" customFormat="1" ht="168" x14ac:dyDescent="0.2">
      <c r="A23" s="84"/>
      <c r="B23" s="102" t="s">
        <v>118</v>
      </c>
      <c r="C23" s="103"/>
      <c r="D23" s="80" t="s">
        <v>83</v>
      </c>
      <c r="E23" s="99"/>
      <c r="F23" s="99"/>
      <c r="G23" s="104"/>
      <c r="H23" s="105" t="s">
        <v>119</v>
      </c>
      <c r="I23" s="89" t="s">
        <v>83</v>
      </c>
      <c r="J23" s="99"/>
      <c r="K23" s="99"/>
      <c r="L23" s="99" t="s">
        <v>120</v>
      </c>
      <c r="M23" s="99" t="s">
        <v>116</v>
      </c>
      <c r="N23" s="79" t="s">
        <v>117</v>
      </c>
    </row>
    <row r="24" spans="1:14" s="52" customFormat="1" ht="48" x14ac:dyDescent="0.2">
      <c r="A24" s="84"/>
      <c r="B24" s="92" t="s">
        <v>121</v>
      </c>
      <c r="C24" s="93"/>
      <c r="D24" s="96" t="s">
        <v>108</v>
      </c>
      <c r="E24" s="78"/>
      <c r="F24" s="78"/>
      <c r="G24" s="78"/>
      <c r="H24" s="81" t="s">
        <v>122</v>
      </c>
      <c r="I24" s="96" t="s">
        <v>108</v>
      </c>
      <c r="J24" s="96" t="s">
        <v>108</v>
      </c>
      <c r="K24" s="75"/>
      <c r="L24" s="95">
        <v>23716</v>
      </c>
      <c r="M24" s="83">
        <v>50</v>
      </c>
      <c r="N24" s="79" t="s">
        <v>117</v>
      </c>
    </row>
    <row r="25" spans="1:14" s="52" customFormat="1" ht="240" x14ac:dyDescent="0.2">
      <c r="A25" s="84"/>
      <c r="B25" s="102" t="s">
        <v>123</v>
      </c>
      <c r="C25" s="103"/>
      <c r="D25" s="99"/>
      <c r="E25" s="99"/>
      <c r="F25" s="106" t="s">
        <v>108</v>
      </c>
      <c r="G25" s="106" t="s">
        <v>108</v>
      </c>
      <c r="H25" s="107" t="s">
        <v>124</v>
      </c>
      <c r="I25" s="108"/>
      <c r="J25" s="106" t="s">
        <v>108</v>
      </c>
      <c r="K25" s="99"/>
      <c r="L25" s="99" t="s">
        <v>125</v>
      </c>
      <c r="M25" s="99">
        <v>1</v>
      </c>
      <c r="N25" s="79" t="s">
        <v>117</v>
      </c>
    </row>
    <row r="26" spans="1:14" s="52" customFormat="1" ht="264" x14ac:dyDescent="0.2">
      <c r="A26" s="84"/>
      <c r="B26" s="109" t="s">
        <v>126</v>
      </c>
      <c r="C26" s="110"/>
      <c r="D26" s="80" t="s">
        <v>83</v>
      </c>
      <c r="E26" s="84"/>
      <c r="F26" s="84"/>
      <c r="G26" s="80" t="s">
        <v>83</v>
      </c>
      <c r="H26" s="111" t="s">
        <v>127</v>
      </c>
      <c r="I26" s="89" t="s">
        <v>83</v>
      </c>
      <c r="J26" s="89"/>
      <c r="K26" s="89" t="s">
        <v>83</v>
      </c>
      <c r="L26" s="112">
        <v>242831</v>
      </c>
      <c r="M26" s="113" t="s">
        <v>128</v>
      </c>
      <c r="N26" s="79" t="s">
        <v>129</v>
      </c>
    </row>
    <row r="27" spans="1:14" s="52" customFormat="1" ht="99" x14ac:dyDescent="0.2">
      <c r="A27" s="84"/>
      <c r="B27" s="114" t="s">
        <v>130</v>
      </c>
      <c r="C27" s="93"/>
      <c r="D27" s="115" t="s">
        <v>131</v>
      </c>
      <c r="E27" s="78"/>
      <c r="F27" s="78"/>
      <c r="G27" s="78"/>
      <c r="H27" s="116" t="s">
        <v>132</v>
      </c>
      <c r="I27" s="115" t="s">
        <v>133</v>
      </c>
      <c r="J27" s="115" t="s">
        <v>134</v>
      </c>
      <c r="K27" s="115" t="s">
        <v>135</v>
      </c>
      <c r="L27" s="95">
        <v>242837</v>
      </c>
      <c r="M27" s="83" t="s">
        <v>136</v>
      </c>
      <c r="N27" s="79" t="s">
        <v>129</v>
      </c>
    </row>
    <row r="28" spans="1:14" s="52" customFormat="1" x14ac:dyDescent="0.2">
      <c r="A28" s="75"/>
      <c r="B28" s="76"/>
      <c r="C28" s="77"/>
      <c r="D28" s="78"/>
      <c r="E28" s="78"/>
      <c r="F28" s="78"/>
      <c r="G28" s="78"/>
      <c r="H28" s="78"/>
      <c r="I28" s="78"/>
      <c r="J28" s="78"/>
      <c r="K28" s="75"/>
      <c r="L28" s="75"/>
      <c r="M28" s="117"/>
      <c r="N28" s="117"/>
    </row>
    <row r="29" spans="1:14" s="52" customFormat="1" x14ac:dyDescent="0.2">
      <c r="A29" s="75"/>
      <c r="B29" s="76"/>
      <c r="C29" s="77"/>
      <c r="D29" s="78"/>
      <c r="E29" s="78"/>
      <c r="F29" s="78"/>
      <c r="G29" s="78"/>
      <c r="H29" s="78"/>
      <c r="I29" s="78"/>
      <c r="J29" s="78"/>
      <c r="K29" s="75"/>
      <c r="L29" s="75"/>
      <c r="M29" s="117"/>
      <c r="N29" s="117"/>
    </row>
    <row r="30" spans="1:14" s="52" customFormat="1" x14ac:dyDescent="0.2">
      <c r="A30" s="75"/>
      <c r="B30" s="76"/>
      <c r="C30" s="77"/>
      <c r="D30" s="78"/>
      <c r="E30" s="78"/>
      <c r="F30" s="78"/>
      <c r="G30" s="78"/>
      <c r="H30" s="78"/>
      <c r="I30" s="78"/>
      <c r="J30" s="78"/>
      <c r="K30" s="75"/>
      <c r="L30" s="75"/>
      <c r="M30" s="117"/>
      <c r="N30" s="117"/>
    </row>
    <row r="31" spans="1:14" s="52" customFormat="1" x14ac:dyDescent="0.2">
      <c r="A31" s="75"/>
      <c r="B31" s="76"/>
      <c r="C31" s="77"/>
      <c r="D31" s="78"/>
      <c r="E31" s="78"/>
      <c r="F31" s="78"/>
      <c r="G31" s="78"/>
      <c r="H31" s="78"/>
      <c r="I31" s="78"/>
      <c r="J31" s="78"/>
      <c r="K31" s="75"/>
      <c r="L31" s="75"/>
      <c r="M31" s="117"/>
      <c r="N31" s="117"/>
    </row>
    <row r="32" spans="1:14" s="52" customFormat="1" x14ac:dyDescent="0.2">
      <c r="A32" s="75"/>
      <c r="B32" s="76"/>
      <c r="C32" s="77"/>
      <c r="D32" s="78"/>
      <c r="E32" s="78"/>
      <c r="F32" s="78"/>
      <c r="G32" s="78"/>
      <c r="H32" s="78"/>
      <c r="I32" s="78"/>
      <c r="J32" s="78"/>
      <c r="K32" s="75"/>
      <c r="L32" s="75"/>
      <c r="M32" s="117"/>
      <c r="N32" s="117"/>
    </row>
    <row r="33" spans="1:14" s="52" customFormat="1" x14ac:dyDescent="0.2">
      <c r="A33" s="75"/>
      <c r="B33" s="76"/>
      <c r="C33" s="77"/>
      <c r="D33" s="78"/>
      <c r="E33" s="78"/>
      <c r="F33" s="78"/>
      <c r="G33" s="78"/>
      <c r="H33" s="78"/>
      <c r="I33" s="78"/>
      <c r="J33" s="78"/>
      <c r="K33" s="75"/>
      <c r="L33" s="75"/>
      <c r="M33" s="117"/>
      <c r="N33" s="117"/>
    </row>
    <row r="34" spans="1:14" s="52" customFormat="1" x14ac:dyDescent="0.2">
      <c r="A34" s="75"/>
      <c r="B34" s="76"/>
      <c r="C34" s="77"/>
      <c r="D34" s="78"/>
      <c r="E34" s="78"/>
      <c r="F34" s="78"/>
      <c r="G34" s="78"/>
      <c r="H34" s="78"/>
      <c r="I34" s="78"/>
      <c r="J34" s="78"/>
      <c r="K34" s="75"/>
      <c r="L34" s="75"/>
      <c r="M34" s="117"/>
      <c r="N34" s="117"/>
    </row>
    <row r="35" spans="1:14" s="52" customFormat="1" x14ac:dyDescent="0.2">
      <c r="A35" s="75"/>
      <c r="B35" s="76"/>
      <c r="C35" s="77"/>
      <c r="D35" s="78"/>
      <c r="E35" s="78"/>
      <c r="F35" s="78"/>
      <c r="G35" s="78"/>
      <c r="H35" s="78"/>
      <c r="I35" s="78"/>
      <c r="J35" s="78"/>
      <c r="K35" s="75"/>
      <c r="L35" s="75"/>
      <c r="M35" s="117"/>
      <c r="N35" s="117"/>
    </row>
    <row r="36" spans="1:14" s="52" customFormat="1" x14ac:dyDescent="0.2">
      <c r="A36" s="75"/>
      <c r="B36" s="76"/>
      <c r="C36" s="77"/>
      <c r="D36" s="78"/>
      <c r="E36" s="78"/>
      <c r="F36" s="78"/>
      <c r="G36" s="78"/>
      <c r="H36" s="78"/>
      <c r="I36" s="78"/>
      <c r="J36" s="78"/>
      <c r="K36" s="75"/>
      <c r="L36" s="75"/>
      <c r="M36" s="117"/>
      <c r="N36" s="117"/>
    </row>
    <row r="37" spans="1:14" s="52" customFormat="1" x14ac:dyDescent="0.2">
      <c r="A37" s="75"/>
      <c r="B37" s="76"/>
      <c r="C37" s="77"/>
      <c r="D37" s="78"/>
      <c r="E37" s="78"/>
      <c r="F37" s="78"/>
      <c r="G37" s="78"/>
      <c r="H37" s="78"/>
      <c r="I37" s="78"/>
      <c r="J37" s="78"/>
      <c r="K37" s="75"/>
      <c r="L37" s="75"/>
      <c r="M37" s="117"/>
      <c r="N37" s="117"/>
    </row>
    <row r="38" spans="1:14" s="52" customFormat="1" x14ac:dyDescent="0.2">
      <c r="A38" s="75"/>
      <c r="B38" s="76"/>
      <c r="C38" s="77"/>
      <c r="D38" s="78"/>
      <c r="E38" s="78"/>
      <c r="F38" s="78"/>
      <c r="G38" s="78"/>
      <c r="H38" s="78"/>
      <c r="I38" s="78"/>
      <c r="J38" s="78"/>
      <c r="K38" s="75"/>
      <c r="L38" s="75"/>
      <c r="M38" s="117"/>
      <c r="N38" s="117"/>
    </row>
    <row r="39" spans="1:14" s="52" customFormat="1" x14ac:dyDescent="0.2">
      <c r="A39" s="75"/>
      <c r="B39" s="76"/>
      <c r="C39" s="77"/>
      <c r="D39" s="78"/>
      <c r="E39" s="78"/>
      <c r="F39" s="78"/>
      <c r="G39" s="78"/>
      <c r="H39" s="78"/>
      <c r="I39" s="78"/>
      <c r="J39" s="78"/>
      <c r="K39" s="75"/>
      <c r="L39" s="75"/>
      <c r="M39" s="117"/>
      <c r="N39" s="117"/>
    </row>
    <row r="40" spans="1:14" s="52" customFormat="1" x14ac:dyDescent="0.2">
      <c r="A40" s="75"/>
      <c r="B40" s="76"/>
      <c r="C40" s="77"/>
      <c r="D40" s="78"/>
      <c r="E40" s="78"/>
      <c r="F40" s="78"/>
      <c r="G40" s="78"/>
      <c r="H40" s="78"/>
      <c r="I40" s="78"/>
      <c r="J40" s="78"/>
      <c r="K40" s="75"/>
      <c r="L40" s="75"/>
      <c r="M40" s="117"/>
      <c r="N40" s="117"/>
    </row>
    <row r="41" spans="1:14" s="52" customFormat="1" x14ac:dyDescent="0.2">
      <c r="A41" s="75"/>
      <c r="B41" s="76"/>
      <c r="C41" s="77"/>
      <c r="D41" s="78"/>
      <c r="E41" s="78"/>
      <c r="F41" s="78"/>
      <c r="G41" s="78"/>
      <c r="H41" s="78"/>
      <c r="I41" s="78"/>
      <c r="J41" s="78"/>
      <c r="K41" s="75"/>
      <c r="L41" s="75"/>
      <c r="M41" s="117"/>
      <c r="N41" s="117"/>
    </row>
    <row r="42" spans="1:14" s="52" customFormat="1" x14ac:dyDescent="0.2">
      <c r="A42" s="75"/>
      <c r="B42" s="76"/>
      <c r="C42" s="77"/>
      <c r="D42" s="78"/>
      <c r="E42" s="78"/>
      <c r="F42" s="78"/>
      <c r="G42" s="78"/>
      <c r="H42" s="78"/>
      <c r="I42" s="78"/>
      <c r="J42" s="78"/>
      <c r="K42" s="75"/>
      <c r="L42" s="75"/>
      <c r="M42" s="117"/>
      <c r="N42" s="117"/>
    </row>
    <row r="43" spans="1:14" s="52" customFormat="1" x14ac:dyDescent="0.2">
      <c r="A43" s="75"/>
      <c r="B43" s="76"/>
      <c r="C43" s="77"/>
      <c r="D43" s="78"/>
      <c r="E43" s="78"/>
      <c r="F43" s="78"/>
      <c r="G43" s="78"/>
      <c r="H43" s="78"/>
      <c r="I43" s="78"/>
      <c r="J43" s="78"/>
      <c r="K43" s="75"/>
      <c r="L43" s="75"/>
      <c r="M43" s="117"/>
      <c r="N43" s="117"/>
    </row>
    <row r="44" spans="1:14" s="52" customFormat="1" x14ac:dyDescent="0.2">
      <c r="A44" s="75"/>
      <c r="B44" s="76"/>
      <c r="C44" s="77"/>
      <c r="D44" s="78"/>
      <c r="E44" s="78"/>
      <c r="F44" s="78"/>
      <c r="G44" s="78"/>
      <c r="H44" s="78"/>
      <c r="I44" s="78"/>
      <c r="J44" s="78"/>
      <c r="K44" s="75"/>
      <c r="L44" s="75"/>
      <c r="M44" s="117"/>
      <c r="N44" s="117"/>
    </row>
    <row r="45" spans="1:14" s="52" customFormat="1" x14ac:dyDescent="0.2">
      <c r="A45" s="75"/>
      <c r="B45" s="76"/>
      <c r="C45" s="77"/>
      <c r="D45" s="78"/>
      <c r="E45" s="78"/>
      <c r="F45" s="78"/>
      <c r="G45" s="78"/>
      <c r="H45" s="78"/>
      <c r="I45" s="78"/>
      <c r="J45" s="78"/>
      <c r="K45" s="75"/>
      <c r="L45" s="75"/>
      <c r="M45" s="117"/>
      <c r="N45" s="117"/>
    </row>
    <row r="46" spans="1:14" s="52" customFormat="1" x14ac:dyDescent="0.2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5"/>
      <c r="L46" s="75"/>
      <c r="M46" s="117"/>
      <c r="N46" s="117"/>
    </row>
    <row r="47" spans="1:14" s="52" customFormat="1" x14ac:dyDescent="0.2">
      <c r="A47" s="75"/>
      <c r="B47" s="76"/>
      <c r="C47" s="77"/>
      <c r="D47" s="78"/>
      <c r="E47" s="78"/>
      <c r="F47" s="78"/>
      <c r="G47" s="78"/>
      <c r="H47" s="78"/>
      <c r="I47" s="78"/>
      <c r="J47" s="78"/>
      <c r="K47" s="75"/>
      <c r="L47" s="75"/>
      <c r="M47" s="117"/>
      <c r="N47" s="117"/>
    </row>
    <row r="48" spans="1:14" s="52" customFormat="1" x14ac:dyDescent="0.2">
      <c r="A48" s="75"/>
      <c r="B48" s="76"/>
      <c r="C48" s="77"/>
      <c r="D48" s="78"/>
      <c r="E48" s="78"/>
      <c r="F48" s="78"/>
      <c r="G48" s="78"/>
      <c r="H48" s="78"/>
      <c r="I48" s="78"/>
      <c r="J48" s="78"/>
      <c r="K48" s="75"/>
      <c r="L48" s="75"/>
      <c r="M48" s="117"/>
      <c r="N48" s="117"/>
    </row>
    <row r="49" spans="1:14" s="52" customFormat="1" x14ac:dyDescent="0.2">
      <c r="A49" s="75"/>
      <c r="B49" s="76"/>
      <c r="C49" s="77"/>
      <c r="D49" s="78"/>
      <c r="E49" s="78"/>
      <c r="F49" s="78"/>
      <c r="G49" s="78"/>
      <c r="H49" s="78"/>
      <c r="I49" s="78"/>
      <c r="J49" s="78"/>
      <c r="K49" s="75"/>
      <c r="L49" s="75"/>
      <c r="M49" s="117"/>
      <c r="N49" s="117"/>
    </row>
    <row r="50" spans="1:14" s="52" customFormat="1" x14ac:dyDescent="0.2">
      <c r="A50" s="75"/>
      <c r="B50" s="76"/>
      <c r="C50" s="77"/>
      <c r="D50" s="78"/>
      <c r="E50" s="78"/>
      <c r="F50" s="78"/>
      <c r="G50" s="78"/>
      <c r="H50" s="78"/>
      <c r="I50" s="78"/>
      <c r="J50" s="78"/>
      <c r="K50" s="75"/>
      <c r="L50" s="75"/>
      <c r="M50" s="117"/>
      <c r="N50" s="117"/>
    </row>
    <row r="51" spans="1:14" s="52" customFormat="1" x14ac:dyDescent="0.2"/>
    <row r="52" spans="1:14" s="52" customFormat="1" x14ac:dyDescent="0.2"/>
    <row r="53" spans="1:14" s="52" customFormat="1" x14ac:dyDescent="0.2"/>
    <row r="54" spans="1:14" s="52" customFormat="1" x14ac:dyDescent="0.2"/>
    <row r="55" spans="1:14" s="52" customFormat="1" x14ac:dyDescent="0.2"/>
    <row r="56" spans="1:14" s="52" customFormat="1" x14ac:dyDescent="0.2"/>
    <row r="57" spans="1:14" s="52" customFormat="1" x14ac:dyDescent="0.2"/>
    <row r="58" spans="1:14" s="52" customFormat="1" x14ac:dyDescent="0.2"/>
    <row r="59" spans="1:14" s="52" customFormat="1" x14ac:dyDescent="0.2"/>
    <row r="60" spans="1:14" s="52" customFormat="1" x14ac:dyDescent="0.2"/>
    <row r="61" spans="1:14" s="52" customFormat="1" x14ac:dyDescent="0.2"/>
    <row r="62" spans="1:14" s="52" customFormat="1" x14ac:dyDescent="0.2"/>
    <row r="63" spans="1:14" s="52" customFormat="1" x14ac:dyDescent="0.2"/>
    <row r="64" spans="1:1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  <row r="76" s="52" customFormat="1" x14ac:dyDescent="0.2"/>
    <row r="77" s="52" customFormat="1" x14ac:dyDescent="0.2"/>
    <row r="78" s="52" customFormat="1" x14ac:dyDescent="0.2"/>
    <row r="79" s="52" customFormat="1" x14ac:dyDescent="0.2"/>
    <row r="80" s="52" customFormat="1" x14ac:dyDescent="0.2"/>
    <row r="81" s="52" customFormat="1" x14ac:dyDescent="0.2"/>
    <row r="82" s="52" customFormat="1" x14ac:dyDescent="0.2"/>
    <row r="83" s="52" customFormat="1" x14ac:dyDescent="0.2"/>
    <row r="84" s="52" customFormat="1" x14ac:dyDescent="0.2"/>
    <row r="85" s="52" customFormat="1" x14ac:dyDescent="0.2"/>
    <row r="86" s="52" customFormat="1" x14ac:dyDescent="0.2"/>
    <row r="87" s="52" customFormat="1" x14ac:dyDescent="0.2"/>
    <row r="88" s="52" customFormat="1" x14ac:dyDescent="0.2"/>
    <row r="89" s="52" customFormat="1" x14ac:dyDescent="0.2"/>
    <row r="90" s="52" customFormat="1" x14ac:dyDescent="0.2"/>
    <row r="91" s="52" customFormat="1" x14ac:dyDescent="0.2"/>
    <row r="92" s="52" customFormat="1" x14ac:dyDescent="0.2"/>
    <row r="93" s="52" customFormat="1" x14ac:dyDescent="0.2"/>
    <row r="94" s="52" customFormat="1" x14ac:dyDescent="0.2"/>
    <row r="95" s="52" customFormat="1" x14ac:dyDescent="0.2"/>
    <row r="96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  <row r="136" s="52" customFormat="1" x14ac:dyDescent="0.2"/>
    <row r="137" s="52" customFormat="1" x14ac:dyDescent="0.2"/>
    <row r="138" s="52" customFormat="1" x14ac:dyDescent="0.2"/>
    <row r="139" s="52" customFormat="1" x14ac:dyDescent="0.2"/>
    <row r="140" s="52" customFormat="1" x14ac:dyDescent="0.2"/>
    <row r="141" s="52" customFormat="1" x14ac:dyDescent="0.2"/>
    <row r="142" s="52" customFormat="1" x14ac:dyDescent="0.2"/>
    <row r="143" s="52" customFormat="1" x14ac:dyDescent="0.2"/>
    <row r="144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  <row r="195" s="52" customFormat="1" x14ac:dyDescent="0.2"/>
    <row r="196" s="52" customFormat="1" x14ac:dyDescent="0.2"/>
    <row r="197" s="52" customFormat="1" x14ac:dyDescent="0.2"/>
    <row r="198" s="52" customFormat="1" x14ac:dyDescent="0.2"/>
    <row r="199" s="52" customFormat="1" x14ac:dyDescent="0.2"/>
    <row r="200" s="52" customFormat="1" x14ac:dyDescent="0.2"/>
    <row r="201" s="52" customFormat="1" x14ac:dyDescent="0.2"/>
    <row r="202" s="52" customFormat="1" x14ac:dyDescent="0.2"/>
    <row r="203" s="52" customFormat="1" x14ac:dyDescent="0.2"/>
    <row r="204" s="52" customFormat="1" x14ac:dyDescent="0.2"/>
    <row r="205" s="52" customFormat="1" x14ac:dyDescent="0.2"/>
    <row r="206" s="52" customFormat="1" x14ac:dyDescent="0.2"/>
    <row r="207" s="52" customFormat="1" x14ac:dyDescent="0.2"/>
    <row r="208" s="52" customFormat="1" x14ac:dyDescent="0.2"/>
    <row r="209" s="52" customFormat="1" x14ac:dyDescent="0.2"/>
    <row r="210" s="52" customFormat="1" x14ac:dyDescent="0.2"/>
    <row r="211" s="52" customFormat="1" x14ac:dyDescent="0.2"/>
    <row r="212" s="52" customFormat="1" x14ac:dyDescent="0.2"/>
    <row r="213" s="52" customFormat="1" x14ac:dyDescent="0.2"/>
    <row r="214" s="52" customFormat="1" x14ac:dyDescent="0.2"/>
    <row r="215" s="52" customFormat="1" x14ac:dyDescent="0.2"/>
    <row r="216" s="52" customFormat="1" x14ac:dyDescent="0.2"/>
    <row r="217" s="52" customFormat="1" x14ac:dyDescent="0.2"/>
    <row r="218" s="52" customFormat="1" x14ac:dyDescent="0.2"/>
    <row r="219" s="52" customFormat="1" x14ac:dyDescent="0.2"/>
    <row r="220" s="52" customFormat="1" x14ac:dyDescent="0.2"/>
    <row r="221" s="52" customFormat="1" x14ac:dyDescent="0.2"/>
    <row r="222" s="52" customFormat="1" x14ac:dyDescent="0.2"/>
    <row r="223" s="52" customFormat="1" x14ac:dyDescent="0.2"/>
    <row r="224" s="52" customFormat="1" x14ac:dyDescent="0.2"/>
    <row r="225" s="52" customFormat="1" x14ac:dyDescent="0.2"/>
    <row r="226" s="52" customFormat="1" x14ac:dyDescent="0.2"/>
    <row r="227" s="52" customFormat="1" x14ac:dyDescent="0.2"/>
    <row r="228" s="52" customFormat="1" x14ac:dyDescent="0.2"/>
    <row r="229" s="52" customFormat="1" x14ac:dyDescent="0.2"/>
    <row r="230" s="52" customFormat="1" x14ac:dyDescent="0.2"/>
    <row r="231" s="52" customFormat="1" x14ac:dyDescent="0.2"/>
    <row r="232" s="52" customFormat="1" x14ac:dyDescent="0.2"/>
    <row r="233" s="52" customFormat="1" x14ac:dyDescent="0.2"/>
    <row r="234" s="52" customFormat="1" x14ac:dyDescent="0.2"/>
    <row r="235" s="52" customFormat="1" x14ac:dyDescent="0.2"/>
    <row r="236" s="52" customFormat="1" x14ac:dyDescent="0.2"/>
    <row r="237" s="52" customFormat="1" x14ac:dyDescent="0.2"/>
    <row r="238" s="52" customFormat="1" x14ac:dyDescent="0.2"/>
    <row r="239" s="52" customFormat="1" x14ac:dyDescent="0.2"/>
    <row r="240" s="52" customFormat="1" x14ac:dyDescent="0.2"/>
    <row r="241" s="52" customFormat="1" x14ac:dyDescent="0.2"/>
    <row r="242" s="52" customFormat="1" x14ac:dyDescent="0.2"/>
  </sheetData>
  <mergeCells count="48"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7:C17"/>
    <mergeCell ref="B20:C20"/>
    <mergeCell ref="B21:C21"/>
    <mergeCell ref="B22:C22"/>
    <mergeCell ref="B23:C23"/>
    <mergeCell ref="N4:N5"/>
    <mergeCell ref="B6:C6"/>
    <mergeCell ref="B7:C7"/>
    <mergeCell ref="B8:C8"/>
    <mergeCell ref="B9:C9"/>
    <mergeCell ref="B10:C10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L2:N2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2022-01-11T09:22:16Z</dcterms:created>
  <dcterms:modified xsi:type="dcterms:W3CDTF">2022-01-11T09:22:26Z</dcterms:modified>
</cp:coreProperties>
</file>