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56058274-DDF2-4DD4-AACF-1C76F122853C}" xr6:coauthVersionLast="47" xr6:coauthVersionMax="47" xr10:uidLastSave="{00000000-0000-0000-0000-000000000000}"/>
  <bookViews>
    <workbookView xWindow="-110" yWindow="-110" windowWidth="19420" windowHeight="10300" xr2:uid="{FF435A78-739A-475A-9751-3245A08945D1}"/>
  </bookViews>
  <sheets>
    <sheet name="1.6.1" sheetId="1" r:id="rId1"/>
    <sheet name="รายละเอียด 1.6.1(มหาวิทยาลัย)" sheetId="2" r:id="rId2"/>
    <sheet name="รายละเอียด 1.6.1 (OIT หน่วยงาน)" sheetId="3" r:id="rId3"/>
    <sheet name="รายละเอียด 1.6.1 (OIT)" sheetId="4" r:id="rId4"/>
  </sheets>
  <externalReferences>
    <externalReference r:id="rId5"/>
  </externalReferences>
  <definedNames>
    <definedName name="_xlnm._FilterDatabase" localSheetId="2" hidden="1">'รายละเอียด 1.6.1 (OIT หน่วยงาน)'!$A$2:$H$45</definedName>
    <definedName name="_xlnm._FilterDatabase" localSheetId="3" hidden="1">'รายละเอียด 1.6.1 (OIT)'!$A$4:$H$54</definedName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46" i="3" l="1"/>
  <c r="AD46" i="3"/>
  <c r="AC46" i="3"/>
  <c r="AB46" i="3"/>
  <c r="AA46" i="3"/>
  <c r="Z46" i="3"/>
  <c r="Y46" i="3"/>
  <c r="X46" i="3"/>
  <c r="E26" i="1" s="1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E10" i="1" s="1"/>
  <c r="G46" i="3"/>
  <c r="F46" i="3"/>
  <c r="E46" i="3"/>
  <c r="D46" i="3"/>
  <c r="C46" i="3"/>
  <c r="G73" i="1"/>
  <c r="F73" i="1"/>
  <c r="D73" i="1"/>
  <c r="B73" i="1"/>
  <c r="A73" i="1"/>
  <c r="F72" i="1"/>
  <c r="D72" i="1"/>
  <c r="B72" i="1"/>
  <c r="A72" i="1"/>
  <c r="F71" i="1"/>
  <c r="D71" i="1"/>
  <c r="B71" i="1"/>
  <c r="A71" i="1"/>
  <c r="F70" i="1"/>
  <c r="D70" i="1"/>
  <c r="B70" i="1"/>
  <c r="A70" i="1"/>
  <c r="F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D55" i="1"/>
  <c r="B55" i="1"/>
  <c r="A55" i="1"/>
  <c r="F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D47" i="1"/>
  <c r="B47" i="1"/>
  <c r="A47" i="1"/>
  <c r="F46" i="1"/>
  <c r="D46" i="1"/>
  <c r="B46" i="1"/>
  <c r="A46" i="1"/>
  <c r="F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I34" i="1"/>
  <c r="H34" i="1"/>
  <c r="E33" i="1"/>
  <c r="E72" i="1" s="1"/>
  <c r="G32" i="1"/>
  <c r="G71" i="1" s="1"/>
  <c r="E32" i="1"/>
  <c r="E71" i="1" s="1"/>
  <c r="E31" i="1"/>
  <c r="E70" i="1" s="1"/>
  <c r="G30" i="1"/>
  <c r="G69" i="1" s="1"/>
  <c r="E30" i="1"/>
  <c r="E69" i="1" s="1"/>
  <c r="E29" i="1"/>
  <c r="G29" i="1" s="1"/>
  <c r="G28" i="1"/>
  <c r="G67" i="1" s="1"/>
  <c r="E28" i="1"/>
  <c r="E67" i="1" s="1"/>
  <c r="E27" i="1"/>
  <c r="E66" i="1" s="1"/>
  <c r="E25" i="1"/>
  <c r="G25" i="1" s="1"/>
  <c r="G24" i="1"/>
  <c r="G63" i="1" s="1"/>
  <c r="E24" i="1"/>
  <c r="E63" i="1" s="1"/>
  <c r="E23" i="1"/>
  <c r="E62" i="1" s="1"/>
  <c r="G22" i="1"/>
  <c r="G61" i="1" s="1"/>
  <c r="E22" i="1"/>
  <c r="E61" i="1" s="1"/>
  <c r="E21" i="1"/>
  <c r="G21" i="1" s="1"/>
  <c r="G20" i="1"/>
  <c r="G59" i="1" s="1"/>
  <c r="E20" i="1"/>
  <c r="E59" i="1" s="1"/>
  <c r="E19" i="1"/>
  <c r="E58" i="1" s="1"/>
  <c r="G18" i="1"/>
  <c r="G57" i="1" s="1"/>
  <c r="E18" i="1"/>
  <c r="E57" i="1" s="1"/>
  <c r="E17" i="1"/>
  <c r="G17" i="1" s="1"/>
  <c r="G16" i="1"/>
  <c r="G55" i="1" s="1"/>
  <c r="E16" i="1"/>
  <c r="E55" i="1" s="1"/>
  <c r="E15" i="1"/>
  <c r="E54" i="1" s="1"/>
  <c r="G14" i="1"/>
  <c r="G53" i="1" s="1"/>
  <c r="E14" i="1"/>
  <c r="E53" i="1" s="1"/>
  <c r="E13" i="1"/>
  <c r="G13" i="1" s="1"/>
  <c r="G12" i="1"/>
  <c r="G51" i="1" s="1"/>
  <c r="E12" i="1"/>
  <c r="E51" i="1" s="1"/>
  <c r="E11" i="1"/>
  <c r="E50" i="1" s="1"/>
  <c r="E9" i="1"/>
  <c r="G9" i="1" s="1"/>
  <c r="G8" i="1"/>
  <c r="G47" i="1" s="1"/>
  <c r="E8" i="1"/>
  <c r="E47" i="1" s="1"/>
  <c r="E7" i="1"/>
  <c r="E46" i="1" s="1"/>
  <c r="G6" i="1"/>
  <c r="G45" i="1" s="1"/>
  <c r="E6" i="1"/>
  <c r="E45" i="1" s="1"/>
  <c r="E5" i="1"/>
  <c r="E44" i="1" s="1"/>
  <c r="G60" i="1" l="1"/>
  <c r="H21" i="1"/>
  <c r="I21" i="1" s="1"/>
  <c r="G26" i="1"/>
  <c r="E65" i="1"/>
  <c r="G68" i="1"/>
  <c r="H29" i="1"/>
  <c r="I29" i="1" s="1"/>
  <c r="G56" i="1"/>
  <c r="H17" i="1"/>
  <c r="I17" i="1" s="1"/>
  <c r="G52" i="1"/>
  <c r="H13" i="1"/>
  <c r="I13" i="1" s="1"/>
  <c r="E49" i="1"/>
  <c r="G10" i="1"/>
  <c r="G48" i="1"/>
  <c r="H9" i="1"/>
  <c r="I9" i="1" s="1"/>
  <c r="G64" i="1"/>
  <c r="H25" i="1"/>
  <c r="I25" i="1" s="1"/>
  <c r="H8" i="1"/>
  <c r="I8" i="1" s="1"/>
  <c r="H14" i="1"/>
  <c r="I14" i="1" s="1"/>
  <c r="H16" i="1"/>
  <c r="I16" i="1" s="1"/>
  <c r="H20" i="1"/>
  <c r="I20" i="1" s="1"/>
  <c r="H22" i="1"/>
  <c r="I22" i="1" s="1"/>
  <c r="H24" i="1"/>
  <c r="I24" i="1" s="1"/>
  <c r="H28" i="1"/>
  <c r="I28" i="1" s="1"/>
  <c r="H30" i="1"/>
  <c r="I30" i="1" s="1"/>
  <c r="H32" i="1"/>
  <c r="I32" i="1" s="1"/>
  <c r="H6" i="1"/>
  <c r="I6" i="1" s="1"/>
  <c r="H12" i="1"/>
  <c r="I12" i="1" s="1"/>
  <c r="H18" i="1"/>
  <c r="I18" i="1" s="1"/>
  <c r="G7" i="1"/>
  <c r="G15" i="1"/>
  <c r="G23" i="1"/>
  <c r="G31" i="1"/>
  <c r="E52" i="1"/>
  <c r="E56" i="1"/>
  <c r="E60" i="1"/>
  <c r="E64" i="1"/>
  <c r="G5" i="1"/>
  <c r="G11" i="1"/>
  <c r="G19" i="1"/>
  <c r="G27" i="1"/>
  <c r="G33" i="1"/>
  <c r="E48" i="1"/>
  <c r="E68" i="1"/>
  <c r="H27" i="1" l="1"/>
  <c r="I27" i="1" s="1"/>
  <c r="G66" i="1"/>
  <c r="H19" i="1"/>
  <c r="I19" i="1" s="1"/>
  <c r="G58" i="1"/>
  <c r="H23" i="1"/>
  <c r="I23" i="1" s="1"/>
  <c r="G62" i="1"/>
  <c r="H15" i="1"/>
  <c r="I15" i="1" s="1"/>
  <c r="G54" i="1"/>
  <c r="H11" i="1"/>
  <c r="I11" i="1" s="1"/>
  <c r="G50" i="1"/>
  <c r="H7" i="1"/>
  <c r="I7" i="1" s="1"/>
  <c r="G46" i="1"/>
  <c r="G49" i="1"/>
  <c r="H10" i="1"/>
  <c r="I10" i="1" s="1"/>
  <c r="G65" i="1"/>
  <c r="H26" i="1"/>
  <c r="I26" i="1" s="1"/>
  <c r="H31" i="1"/>
  <c r="I31" i="1" s="1"/>
  <c r="G70" i="1"/>
  <c r="G44" i="1"/>
  <c r="H5" i="1"/>
  <c r="I5" i="1" s="1"/>
  <c r="G72" i="1"/>
  <c r="H33" i="1"/>
  <c r="I33" i="1" s="1"/>
</calcChain>
</file>

<file path=xl/sharedStrings.xml><?xml version="1.0" encoding="utf-8"?>
<sst xmlns="http://schemas.openxmlformats.org/spreadsheetml/2006/main" count="1085" uniqueCount="395">
  <si>
    <t>ตัวชี้วัด</t>
  </si>
  <si>
    <t>1.6.1 ผลการประเมินคุณธรรมและความโปร่งใสในการดำเนินงานของหน่วยงานภาครัฐ : ITA</t>
  </si>
  <si>
    <t>ผลการดำเนินงาน</t>
  </si>
  <si>
    <t>หน่วยงานเจ้าภาพ</t>
  </si>
  <si>
    <t>กองกลาง</t>
  </si>
  <si>
    <t>รอบ 5 เดือน</t>
  </si>
  <si>
    <t>ผู้รับผิดชอบ</t>
  </si>
  <si>
    <t>นางอรอุมา ชมภูนุช</t>
  </si>
  <si>
    <t>โทร. 1340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</si>
  <si>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</si>
  <si>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</si>
  <si>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</si>
  <si>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</si>
  <si>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จำนวนรายการข้อมูลสาธารณะที่เปิดเผยผ่านเว็บไซต์หน่วยงาน</t>
  </si>
  <si>
    <t>จำนวนรายการข้อมูลสาธารณะที่ต้องเปิดเผยผ่านเว็บไซต์หน่วยงานทั้งหมด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</si>
  <si>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</si>
  <si>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</si>
  <si>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</si>
  <si>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</si>
  <si>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</si>
  <si>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</si>
  <si>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</si>
  <si>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</si>
  <si>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</si>
  <si>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</si>
  <si>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</si>
  <si>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</si>
  <si>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</si>
  <si>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</si>
  <si>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</si>
  <si>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</si>
  <si>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</si>
  <si>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</si>
  <si>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</si>
  <si>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N/A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</si>
  <si>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</si>
  <si>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</si>
  <si>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</si>
  <si>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</si>
  <si>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</si>
  <si>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</si>
  <si>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</si>
  <si>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</si>
  <si>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</si>
  <si>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</si>
  <si>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</si>
  <si>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</si>
  <si>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</si>
  <si>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</si>
  <si>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</si>
  <si>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</si>
  <si>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</si>
  <si>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</si>
  <si>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</si>
  <si>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</si>
  <si>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</si>
  <si>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</si>
  <si>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</si>
  <si>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</si>
  <si>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ผลการประเมิน ITA</t>
  </si>
  <si>
    <t>ตัวชี้วัดระดับเจ้าภาพ</t>
  </si>
  <si>
    <t>1.6.1(S) ระดับความสำเร็จของการดำเนินการตามแนวทางตามตัวชี้วัด ผลการประเมินคุณธรรมและความโปร่งใสในการดำเนินงานของหน่วยงานภาครัฐ : ITA</t>
  </si>
  <si>
    <t>คะแนน</t>
  </si>
  <si>
    <t>ไม่พบหลักฐานการรายงานผลการดำเนินงาน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</si>
  <si>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</si>
  <si>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</si>
  <si>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</si>
  <si>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</si>
  <si>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</si>
  <si>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</si>
  <si>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</si>
  <si>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</si>
  <si>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</si>
  <si>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</si>
  <si>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</si>
  <si>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</si>
  <si>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</si>
  <si>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</si>
  <si>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</si>
  <si>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</si>
  <si>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</si>
  <si>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</si>
  <si>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</si>
  <si>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</si>
  <si>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</si>
  <si>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</si>
  <si>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</si>
  <si>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ทรัพย์สินและรายได้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</si>
  <si>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</si>
  <si>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</si>
  <si>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</si>
  <si>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</si>
  <si>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</si>
  <si>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รายละเอียดตัวชี้วัด</t>
  </si>
  <si>
    <t>เครื่องมือ</t>
  </si>
  <si>
    <t>กลุ่มเป้าหมาย</t>
  </si>
  <si>
    <t>รหัส</t>
  </si>
  <si>
    <t>ประเด็น</t>
  </si>
  <si>
    <t>หมายเหตุ</t>
  </si>
  <si>
    <t>แบบวัดการรับรู้ของผู้มีส่วนได้ส่วนเสียภายใน (Internal Integrity and Transparence Assessment : IIT)</t>
  </si>
  <si>
    <t>บุคลากรสายวิชาการและสายสนับสนุน</t>
  </si>
  <si>
    <t>ตัวชี้วัดที่ 1 การปฏิบัติหน้าที่</t>
  </si>
  <si>
    <t>I1</t>
  </si>
  <si>
    <t>บุคลากรในหน่วยงานของท่าน ปฏิบัติงาน/ให้บริการแก่ผู้มาติดต่อ โปร่งใสเป็นไปตามขั้นตอน และระยะเวลาที่กำหนด มากน้อยเพียงใด</t>
  </si>
  <si>
    <t>โปร่งใสเป็นไปตามขั้นตอนที่กำหนด</t>
  </si>
  <si>
    <t>โปร่งใสเป็นไปตามระยะที่กำหนด</t>
  </si>
  <si>
    <t>I2</t>
  </si>
  <si>
    <t>บุคลากรในหน่วยงานของท่าน ปฏิบัติงาน/ให้บริการแก่ผู้มาติดต่อทั่วๆ ไป กับผู้มาติดต่อที่รู้จักเป็นการส่วนตัวอย่างเท่าเทียมกัน มากน้อยเพียงใด</t>
  </si>
  <si>
    <t>I3</t>
  </si>
  <si>
    <t>บุคลากรในหน่วยงานของท่าน มีพฤติกรรมในการปฏิบัติงาน ตามประเด็นต่อไปนี้อย่างไร</t>
  </si>
  <si>
    <t xml:space="preserve"> - มุ่งผลสำเร็จของงาน</t>
  </si>
  <si>
    <t xml:space="preserve"> - ให้ความสำคัญกับงานมากกว่าธุระส่วนตัว</t>
  </si>
  <si>
    <t xml:space="preserve"> - พร้อมรับผิดชอบ หากความผิดพลาดเกิดจากตนเอง</t>
  </si>
  <si>
    <t>I4</t>
  </si>
  <si>
    <r>
      <t xml:space="preserve">บุคลากรในหน่วยงานของท่าน มีการเรียกรับเงิน ทรัพย์สิน ประโยชน์อื่นๆ ที่อาจคำนวณเป็นเงินได้ เช่น การลดราคา การรับความบันเทิง เป็นต้น จากผู้มาติดต่อ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เป็นการเรียกรับที่นอกเหนือจากที่กฎหมายกำหนดให้รับได้ เช่น ค่าธรรมเนียม ค่าบริการ ค่าปรับ เป็นต้น</t>
    </r>
  </si>
  <si>
    <t>เงิน</t>
  </si>
  <si>
    <t>ทรัพย์สิน</t>
  </si>
  <si>
    <t>ประโยชน์อื่นๆ ที่อาจคำนวณเป็นเงินได้ เช่น การลดราคา การรับความบันเทิง เป็นต้น</t>
  </si>
  <si>
    <t>I5</t>
  </si>
  <si>
    <r>
      <t xml:space="preserve">ในช่วงเทศกาลหรือวาระสาคัญต่างๆ ตามขนบธรรมเนียม ประเพณี บุคลากรในหน่วยงานของท่าน มีการรับเงิน ทรัพย์สิน ประโยชน์อื่นๆ ที่อาจคำนวณเป็นเงินได้ เช่น การลดราคา การรับความบันเทิง เป็นต้น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การรับโดยธรรมจรรยา หมายถึง การรับจากญาติหรือจากบุคคล ที่ให้กันในโอกาสต่างๆ โดยปกติตามขนบธรรมเนียม ประเพณี หรือวัฒนธรรม หรือให้กันตามมารยาทที่ปฏิบัติกันในสังคม</t>
    </r>
  </si>
  <si>
    <t xml:space="preserve">I6 </t>
  </si>
  <si>
    <t>บุคลากรในหน่วยงานของท่าน มีการให้เงิน ทรัพย์สิน ประโยชน์อื่นๆ ที่อาจคำนวณเป็นเงินได้ เช่น การลดราคา การรับความบันเทิง เป็นต้น แก่บุคคลภายนอกหรือภาคเอกชน เพื่อสร้างความสัมพันธ์ที่ดีและคาดหวังให้มีการตอบแทนในอนาคต หรือไม่</t>
  </si>
  <si>
    <t>ตัวชี้วัดที่ 2 การใช้งบประมาณ</t>
  </si>
  <si>
    <t xml:space="preserve">I7 </t>
  </si>
  <si>
    <t>ท่านรู้เกี่ยวกับแผนการใช้จ่ายงบประมาณประจำปี ของหน่วยงานของท่าน มากน้อยเพียงใด</t>
  </si>
  <si>
    <t xml:space="preserve">I8 </t>
  </si>
  <si>
    <t>หน่วยงานของท่าน ใช้จ่ายงบประมาณ โดยคำนึงถึงความคุ้มค่า ไม่บิดเบือนวัตถุประสงค์ของงบประมาณที่ตั้งไว้ มากน้อยเพียงใด</t>
  </si>
  <si>
    <t>คุ้มค่า</t>
  </si>
  <si>
    <t>ไม่บิดเบือนวัตถุประสงค์ของงบประมาณที่ตั้งไว้</t>
  </si>
  <si>
    <t xml:space="preserve">I9 </t>
  </si>
  <si>
    <t>หน่วยงานของท่าน ใช้จ่ายงบประมาณเพื่อประโยชน์ส่วนตัว กลุ่ม หรือพวกพ้อง มากน้อยเพียงใด</t>
  </si>
  <si>
    <t xml:space="preserve">I10 </t>
  </si>
  <si>
    <t>บุคลากรในหน่วยงานของท่าน มีการเบิกจ่ายเงิน ที่เป็นเท็จ เช่น ค่าทำงานล่วงเวลา ค่าวัสดุอุปกรณ์ หรือค่าเดินทาง ฯลฯ มากน้อยเพียงใด</t>
  </si>
  <si>
    <t xml:space="preserve">I11 </t>
  </si>
  <si>
    <t>หน่วยงานของท่าน มีการจัดซื้อจัดจ้าง/การจัดหาพัสดุ และการตรวจรับพัสดุในลักษณะโปร่งใส ตรวจสอบได้ หรือ เอื้อประโยชน์ให้ผู้ประกอบการรายใดรายหนึ่ง มากน้อยเพียงใด</t>
  </si>
  <si>
    <t>โปร่งใส ตรวจสอบได้</t>
  </si>
  <si>
    <t>เอื้อประโยชน์ให้ผู้ประกอบการรายใดรายหนึ่ง</t>
  </si>
  <si>
    <t xml:space="preserve">I12 </t>
  </si>
  <si>
    <t>หน่วยงานของท่าน เปิดโอกาสให้ท่าน มีส่วนร่วม ในการตรวจสอบการใช้จ่ายงบประมาณ (สอบถาม ทักท้วง หรือ ร้องเรียน) มากน้อยเพียงใด</t>
  </si>
  <si>
    <t>สอบถาม</t>
  </si>
  <si>
    <t>ทักท้วง</t>
  </si>
  <si>
    <t>ร้องเรียน</t>
  </si>
  <si>
    <t>ตัวชี้วัดที่ 3 การใช้อำนาจ</t>
  </si>
  <si>
    <t>I13</t>
  </si>
  <si>
    <r>
      <t xml:space="preserve">ผู้บังคับบัญชาของท่าน มอบหมายงานแก่ท่าน อย่างเป็นธรรม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การมอบหมาย หมายถึง การมอบหมายงานตามตำแหน่งหน้าที่</t>
    </r>
  </si>
  <si>
    <t xml:space="preserve">I14 </t>
  </si>
  <si>
    <t>ท่านได้รับการประเมินผลการปฏิบัติงาน ตามระดับคุณภาพของผลงาน มากน้อยเพียงใด</t>
  </si>
  <si>
    <t xml:space="preserve">I15 </t>
  </si>
  <si>
    <t>ผู้บังคับบัญชาของท่าน มีการคัดเลือกผู้เข้ารับ การฝึกอบรม การศึกษาดูงาน หรือการให้ทุนการศึกษา อย่างเป็นธรรม มากน้อยเพียงใด</t>
  </si>
  <si>
    <t xml:space="preserve">I16 </t>
  </si>
  <si>
    <t>ผู้บังคับบัญชาของท่าน มีการสั่งการให้ท่าน ทำธุระส่วนตัวของผู้บังคับบัญชา มากน้อยเพียงใด</t>
  </si>
  <si>
    <t xml:space="preserve">I17 </t>
  </si>
  <si>
    <t>ผู้บังคับบัญชาของท่าน มีการสั่งการให้ท่าน ทำในสิ่งที่ไม่ถูกต้อง หรือมีความเสี่ยงต่อการทุจริต มากน้อยเพียงใด</t>
  </si>
  <si>
    <t xml:space="preserve">I18 </t>
  </si>
  <si>
    <t>การบริหารงานบุคคลของหน่วยงานของท่าน มีลักษณะถูกแทรกแซงจากผู้มีอำนาจ มีการซื้อขายตำแหน่ง หรือ เอื้อประโยชน์ให้กลุ่มหรือพวกพ้อง มากน้อยเพียงใด</t>
  </si>
  <si>
    <t>ถูกแทรกแซงจากผู้มีอำนาจ</t>
  </si>
  <si>
    <t>มีการซื้อขายตำแหน่ง</t>
  </si>
  <si>
    <t>เอื้อประโยชน์ให้กลุ่มหรือพวกพ้อง</t>
  </si>
  <si>
    <t>ตัวชี้วัดที่ 4 การใช้ทรัพย์สินของราชการ</t>
  </si>
  <si>
    <t xml:space="preserve">I19 </t>
  </si>
  <si>
    <t>บุคลากรในหน่วยงานของท่าน มีการเอาทรัพย์สินของราชการ ไปเป็นของส่วนตัว หรือนำไปให้กลุ่มหรือพวกพ้อง มากน้อยเพียงใด</t>
  </si>
  <si>
    <t xml:space="preserve">I20 </t>
  </si>
  <si>
    <t>ขั้นตอนการขออนุญาตเพื่อยืมทรัพย์สินของราชการ ไปใช้ปฏิบัติงานในหน่วยงานของท่าน มีความสะดวก มากน้อยเพียงใด</t>
  </si>
  <si>
    <t xml:space="preserve">I21 </t>
  </si>
  <si>
    <t>กรณีที่ต้องมีการขอยืมทรัพย์สินของราชการ ไปใช้ปฏิบัติงาน บุคลากรในหน่วยงานของท่าน มีการขออนุญาตอย่างถูกต้อง มากน้อยเพียงใด</t>
  </si>
  <si>
    <t xml:space="preserve">I22 </t>
  </si>
  <si>
    <t>บุคคลภายนอกหรือภาคเอกชน มีการนำทรัพย์สินของราชการไปใช้ โดยไม่ได้ขออนุญาตอย่างถูกต้อง จากหน่วยงานของท่าน มากน้อยเพียงใด</t>
  </si>
  <si>
    <t xml:space="preserve">I23 </t>
  </si>
  <si>
    <t>ท่านรู้แนวปฏิบัติของหน่วยงานของท่านเกี่ยวกับการใช้ทรัพย์สินของราชการที่ถูกต้อง มากน้อยเพียงใด</t>
  </si>
  <si>
    <t xml:space="preserve">I24 </t>
  </si>
  <si>
    <t>หน่วยงานของท่าน มีการกำกับดูแลและตรวจสอบการใช้ทรัพย์สินของราชการ เพื่อป้องกันไม่ให้ มีการนำไปใช้ประโยชน์ส่วนตัว กลุ่ม หรือพวกพ้อง มากน้อยเพียงใด</t>
  </si>
  <si>
    <t>ตัวชี้วัดที่ 5 การแก้ไขปัญหาการทุจริต</t>
  </si>
  <si>
    <t xml:space="preserve">I25 </t>
  </si>
  <si>
    <t>ผู้บริหารสูงสุดของหน่วยงานของท่าน ให้ความสำคัญกับการต่อต้านการทุจริต มากน้อยเพียงใด</t>
  </si>
  <si>
    <t xml:space="preserve">I26 </t>
  </si>
  <si>
    <t>หน่วยงานของท่าน มีการดำเนินการทบทวนนโยบายหรือมาตรการป้องกันการทุจริตในหน่วยงานให้มีประสิทธิภาพ จัดทำแผนงานด้านการป้องกันและปราบปรามการทุจริตของหน่วยงาน หรือไม่</t>
  </si>
  <si>
    <t>ทบทวนนโยบายหรือมาตรการป้องกันการทุจริตในหน่วยงานให้มีประสิทธิภาพ</t>
  </si>
  <si>
    <t>จัดทำแผนงานด้านการป้องกันและปราบปรามการทุจริตของหน่วยงาน</t>
  </si>
  <si>
    <t xml:space="preserve">I27 </t>
  </si>
  <si>
    <r>
      <t xml:space="preserve">ปัญหาการทุจริตในหน่วยงานของท่าน ได้รับการแก้ไข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หากท่านเห็นว่าหน่วยงานของท่านไม่มีปัญหาการทุจริตให้ตอบ “มากที่สุด”</t>
    </r>
  </si>
  <si>
    <t xml:space="preserve">I28 </t>
  </si>
  <si>
    <t>หน่วยงานของท่าน มีการดำเนินการเฝ้าระวัง ตรวจสอบ ลงโทษทางวินัย ต่อการทุจริตในหน่วยงาน มากน้อยเพียงใด</t>
  </si>
  <si>
    <t>เฝ้าระวังการทุจริต</t>
  </si>
  <si>
    <t>ตรวจสอบการทุจิต</t>
  </si>
  <si>
    <t>ลงโทษทางวินัย</t>
  </si>
  <si>
    <t xml:space="preserve">I29 </t>
  </si>
  <si>
    <r>
      <t xml:space="preserve">หน่วยงานของท่าน มีการนำผลการตรวจสอบของฝ่ายตรวจสอบ ทั้งภายในและภายนอกหน่วยงาน ไปปรับปรุงการทำงาน เพื่อป้องกันการทุจริตในหน่วยงาน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ฝ่ายตรวจสอบภายใน หมายถึง ส่วนงานตรวจสอบภายในของหน่วยงาน
             ฝ่ายตรวจสอบภายนอก หมายถึง หน่วยงานที่มีอำนาจหน้าที่ตรวจสอบการดำเนินงานของ หน่วยงานภาครัฐ เช่น สำนักงานการตรวจเงินแผ่นดิน (สตง.) เป็นต้น</t>
    </r>
  </si>
  <si>
    <t xml:space="preserve">I30 </t>
  </si>
  <si>
    <t>หากท่านพบเห็นแนวโน้มการทุจริตที่จะเกิดขึ้น ในหน่วยงานของท่าน ท่านมีความคิดเห็นต่อ ความสามารถร้องเรียนและส่งหลักฐานได้อย่างสะดวก ความสามารถติดตามผลการร้องเรียนได้ ความมั่นใจว่าจะมีการดำเนินการอย่างตรงไปตรงมา ความมั่นใจว่าจะปลอดภัยและไม่มีผลกระทบต่อตนเอง อย่างไร</t>
  </si>
  <si>
    <t>สามารถร้องเรียนและส่งหลักฐานได้อย่างสะดวก</t>
  </si>
  <si>
    <t>สามารถติดตามผลการร้องเรียนได้</t>
  </si>
  <si>
    <t>มั่นใจว่าจะมีการดำเนินการอย่างตรงไหตรงมา</t>
  </si>
  <si>
    <t>มั่นใจว่าจะปลอดภัยและไม่มีผลกระทบต่อตนเอง</t>
  </si>
  <si>
    <t>แบบวัดการรับรู้ของผู้มีส่วนได้ส่วนเสียภายนอก (External Integrity and Transparence Assessment : EIT)</t>
  </si>
  <si>
    <t>นักศึกษา
ศิษย์เก่า
ผู้ใช้บัณฑิต
ผู้จัดซื้อจัดจ้าง
ชุมชน
ร้านค้าให้เช่า</t>
  </si>
  <si>
    <t>ตัวชี้วัดที่ 6 คุณภาพการดำนินงาน</t>
  </si>
  <si>
    <t xml:space="preserve">E1 </t>
  </si>
  <si>
    <t>เจ้าหน้าที่ของหน่วยงานที่ท่านติดต่อ ปฏิบัติงาน/ให้บริการแก่ท่าน โปร่งใสเป็นไปตามขั้นตอนและระยะเวลาที่กำหนด มากน้อยเพียงใด</t>
  </si>
  <si>
    <t>โป่งใสเป็นไปตามขั้นตอนที่กำหนด</t>
  </si>
  <si>
    <t>โปร่งใสเป็นไปตามระยะเวลาที่กำหนด</t>
  </si>
  <si>
    <t xml:space="preserve">E2 </t>
  </si>
  <si>
    <t>เจ้าหน้าที่ของหน่วยงานที่ท่านติดต่อ ปฏิบัติงาน/ให้บริการแก่ท่าน กับผู้มาติดต่อคนอื่น ๆ อย่างเท่าเทียมกัน มากน้อยเพียงใด</t>
  </si>
  <si>
    <t xml:space="preserve">E3 </t>
  </si>
  <si>
    <t>เจ้าหน้าที่ของหน่วยงานที่ท่านติดต่อ ให้ข้อมูล เกี่ยวกับการดำเนินการ/ให้บริการแก่ท่าน อย่างตรงไปตรงมา ไม่ปิดบังหรือบิดเบือนข้อมูล มากน้อยเพียงใด</t>
  </si>
  <si>
    <t xml:space="preserve">E4 </t>
  </si>
  <si>
    <r>
      <rPr>
        <b/>
        <sz val="16"/>
        <color theme="1"/>
        <rFont val="TH SarabunPSK"/>
        <family val="2"/>
      </rPr>
      <t>ในระยะเวลา 1 ปีที่ผ่านมา</t>
    </r>
    <r>
      <rPr>
        <sz val="16"/>
        <color theme="1"/>
        <rFont val="TH SarabunPSK"/>
        <family val="2"/>
      </rPr>
      <t xml:space="preserve"> ท่านเคยถูกเจ้าหน้าที่ของหน่วยงานที่ท่านติดต่อ ร้องขอให้จ่ายหรือให้เงิน ทรัพย์สิน ประโยชน์อื่นๆ ที่อาจคำนวณเป็นเงินได้ เช่น การลดราคา การให้ความบันเทิง เป็นต้น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เป็นการให้ที่นอกเหนือจากที่กฎหมายกำหนด เช่น ค่าธรรมเนียม ค่าบริการ ค่าปรับ เป็นต้น</t>
    </r>
  </si>
  <si>
    <t>E5</t>
  </si>
  <si>
    <t>หน่วยงานที่ท่านติดต่อ มีการดำเนินงาน โดยคำนึงถึงประโยชน์ของประชาชนและส่วนรวมเป็นหลัก มากน้อยเพียงใด</t>
  </si>
  <si>
    <t>ตัวชี้วัดที่ 7 ประสิทธิภาพการสื่อสาร</t>
  </si>
  <si>
    <t xml:space="preserve">E6 </t>
  </si>
  <si>
    <t>การเผยแพร่ข้อมูลของหน่วยงานที่ท่านติดต่อ มีลักษณะ เข้าถึงง่าย ไม่ซับซ้อน มีช่องทางหลากหลาย มากน้อยเพียงใด</t>
  </si>
  <si>
    <t>เข้าถึงง่าย</t>
  </si>
  <si>
    <t>มีช่องทางหลากหลาย</t>
  </si>
  <si>
    <t>E7</t>
  </si>
  <si>
    <t>หน่วยงานที่ท่านติดต่อ มีการเผยแพร่ผลงานหรือข้อมูลที่สาธารณชนควรรับทราบอย่างชัดเจน มากน้อยเพียงใด</t>
  </si>
  <si>
    <t xml:space="preserve">E8 </t>
  </si>
  <si>
    <t>หน่วยงานที่ท่านติดต่อ มีช่องทางรับฟังคำติชมหรือความคิดเห็นเกี่ยวกับ การดำเนินงาน/การให้บริการ หรือไม่</t>
  </si>
  <si>
    <t xml:space="preserve">E9 </t>
  </si>
  <si>
    <r>
      <t xml:space="preserve">หน่วยงานที่ท่านติดต่อ มีการชี้แจงและตอบคำถาม เมื่อมีข้อกังวลสงสัยเกี่ยวกับการดำเนินงานได้อย่างชัดเจน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หากท่านไม่มีข้อกังวลสงสัยให้ตอบ “มากที่สุด”</t>
    </r>
  </si>
  <si>
    <t>E10</t>
  </si>
  <si>
    <t>หน่วยงานที่ท่านติดต่อ มีช่องทางให้ผู้มาติดต่อร้องเรียนการทุจริตของเจ้าหน้าที่ในหน่วยงาน หรือไม่</t>
  </si>
  <si>
    <t>ตัวชี้วัดที่ 8 การปรับปรุงระบบการทำงาน</t>
  </si>
  <si>
    <t>E11</t>
  </si>
  <si>
    <r>
      <t xml:space="preserve">เจ้าหน้าที่ของหน่วยงานที่ท่านติดต่อ มีการปรับปรุงคุณภาพการปฏิบัติงาน/การให้บริการให้ดีขึ้น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ให้เปรียบเทียบกับคุณภาพการปฏิบัติงาน/การให้บริการที่ท่านคาดหวังไว้ ก่อนมาติดต่อ</t>
    </r>
  </si>
  <si>
    <t xml:space="preserve">E12 </t>
  </si>
  <si>
    <r>
      <t xml:space="preserve">หน่วยงานที่ท่านติดต่อ มีการปรับปรุงวิธีการและขั้นตอนการดำเนินงาน/การให้บริการให้ดีขึ้น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ให้เปรียบเทียบกับวิธีการและขั้นตอนการดำเนินงาน/การให้บริการที่ท่านคาดหวังไว้ก่อนมาติดต่อ</t>
    </r>
  </si>
  <si>
    <t>E13</t>
  </si>
  <si>
    <t>หน่วยงานที่ท่านติดต่อ มีการนำเทคโนโลยีมาใช้ในการดำเนินงาน/ การให้บริการ ให้เกิดความสะดวกรวดเร็วมากขึ้น หรือไม่</t>
  </si>
  <si>
    <t xml:space="preserve">E14 </t>
  </si>
  <si>
    <r>
      <t xml:space="preserve">หน่วยงานที่ท่านติดต่อ เปิดโอกาสให้ผู้รับบริการ ผู้มาติดต่อ หรือผู้มีส่วนได้ส่วนเสีย เข้าไปมีส่วนร่วม ในการปรับปรุงพัฒนาการดำเนินงาน/การให้บริการของหน่วยงานให้ดีขึ้น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การมีส่วนร่วม เช่น ร่วมวางแผน ร่วมดำเนินการ ร่วมแลกเปลี่ยนความคิดเห็น และร่วมติดตามประเมินผล เป็นต้น</t>
    </r>
  </si>
  <si>
    <t xml:space="preserve">E15 </t>
  </si>
  <si>
    <t>หน่วยงานที่ท่านติดต่อ มีการปรับปรุงการดำเนินงาน/การให้บริการ ให้มีความโปร่งใสมากขึ้น มากน้อยเพียงใด</t>
  </si>
  <si>
    <t>แบบตรวจการเปิดเผยข้อมูลสาธารณะ (Open Data Integrity and Transparency Assessment : OIT)</t>
  </si>
  <si>
    <t>ตัวชี้วัดที่ 9 การเปิดเผยข้อมูล</t>
  </si>
  <si>
    <t>ตัวชี้วัดย่อยที่ 9.1 ข้อมูลพื้นฐาน</t>
  </si>
  <si>
    <t>ตัวชี้วัดย่อยที่ 9.2 การบริหารงาน</t>
  </si>
  <si>
    <t>ตัวชี้วัดย่อยที่ 9.3 การบริหารเงินงบประมาณ</t>
  </si>
  <si>
    <t>ตัวชี้วัดย่อยที่ 9.4 การบริหารและพัฒนาทรัพยากรบุคคล</t>
  </si>
  <si>
    <t>ตัวชี้วัดย่อยที่ 9.5 การส่งเสริมความโปร่งใส</t>
  </si>
  <si>
    <t>ตัวชี้วัดที่ 10 การป้องกันการทุจริต</t>
  </si>
  <si>
    <t>ตัวชี้วัดย่อยที่ 10.1 การดำเนินการเพื่อป้องกันการทุจริต</t>
  </si>
  <si>
    <t>ตัวชี้วัดย่อยที่ 10.2 มาตรการภายในเพื่อป้องกันการทุจริต</t>
  </si>
  <si>
    <t>ข้อมูลสาธารณะที่ต้องเผยแพร่ผ่านเว็บไซต์หน่วยงาน ประจำปีงบประมาณ พ.ศ. 2565</t>
  </si>
  <si>
    <t>ข้อมูล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</si>
  <si>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</si>
  <si>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</si>
  <si>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</si>
  <si>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</si>
  <si>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</si>
  <si>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</si>
  <si>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</si>
  <si>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</si>
  <si>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</si>
  <si>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</si>
  <si>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</si>
  <si>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</si>
  <si>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</si>
  <si>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</si>
  <si>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</si>
  <si>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</si>
  <si>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</si>
  <si>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</si>
  <si>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</si>
  <si>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</si>
  <si>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</si>
  <si>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</si>
  <si>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</si>
  <si>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</si>
  <si>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</si>
  <si>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</si>
  <si>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</si>
  <si>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ผู้สูงอายุ</t>
  </si>
  <si>
    <t xml:space="preserve">O1 โครงสร้างหน่วยงาน </t>
  </si>
  <si>
    <t>P</t>
  </si>
  <si>
    <t xml:space="preserve">O2 ข้อมูลผู้บริหาร </t>
  </si>
  <si>
    <t>O3 อำนาจหน้าที่</t>
  </si>
  <si>
    <t>O4 แผนยุทธศาสตร์หรือแผนพัฒนาหน่วยงาน</t>
  </si>
  <si>
    <t xml:space="preserve">O5 ข้อมูลการติดต่อ </t>
  </si>
  <si>
    <t>O6 กฎหมายที่เกี่ยวข้อง</t>
  </si>
  <si>
    <t>O7 ข่าวประชาสัมพันธ์</t>
  </si>
  <si>
    <t xml:space="preserve">O8 Q&amp;A </t>
  </si>
  <si>
    <t>O9 Social Network</t>
  </si>
  <si>
    <t>O10 แผนดำเนินงานประจำปี</t>
  </si>
  <si>
    <t xml:space="preserve">O11 รายงานการกำกับติดตามการดำเนินงาน รอบ 6 เดือน </t>
  </si>
  <si>
    <t>O12 รายงานผลการดำเนินงานประจำปี</t>
  </si>
  <si>
    <t>O13 คู่มือหรือมาตรฐานการปฏิบัติงาน</t>
  </si>
  <si>
    <t>O14 คู่มือหรือมาตรฐานการให้บริการ</t>
  </si>
  <si>
    <t>O15 ข้อมูลเชิงสถิติการให้บริการ</t>
  </si>
  <si>
    <t>O16 รายงานผลการสำรวจความพึงพอใจการให้บริการ</t>
  </si>
  <si>
    <t>O17 E–Service</t>
  </si>
  <si>
    <t>O18 แผนการใช้จ่ายงบประมาณประจำปี</t>
  </si>
  <si>
    <t xml:space="preserve">O19 รายงานการกำกับติดตามการใช้จ่ายงบประมาณ รอบ 6 เดือน </t>
  </si>
  <si>
    <t>O20 รายงานผลการใช้จ่ายงบประมาณประจำปี</t>
  </si>
  <si>
    <t xml:space="preserve">O21 แผนการจัดซื้อจัดจ้างหรือแผนการจัดหาพัสดุ </t>
  </si>
  <si>
    <t>O22 ประกาศต่างๆ เกี่ยวกับการจัดซื้อจัดจ้างหรือการจัดหาพัสดุ</t>
  </si>
  <si>
    <t>O23 สรุปผลการจัดซื้อจัดจ้างหรือการจัดหาพัสดุรายเดือน</t>
  </si>
  <si>
    <t>O24 รายงานผลการจัดซื้อจัดจ้างหรือการจัดหาพัสดุประจำปี</t>
  </si>
  <si>
    <t>O25 นโยบายการบริหารทรัพยากรบุคคล</t>
  </si>
  <si>
    <t>O26 การดำเนินการตามนโยบายการบริหารทรัพยากรบุคคล</t>
  </si>
  <si>
    <t>O27 หลักเกณฑ์การบริหารและพัฒนาทรัพยากรบุคคล</t>
  </si>
  <si>
    <t>O28 รายงานผลการบริหารและพัฒนาทรัพยากรบุคคลประจำปี</t>
  </si>
  <si>
    <t xml:space="preserve">O29 แนวปฏิบัติการจัดการเรื่องร้องเรียนการทุจริต </t>
  </si>
  <si>
    <t>O30 ช่องทางแจ้งเรื่องร้องเรียนการทุจริต</t>
  </si>
  <si>
    <t>O31 ข้อมูลเชิงสถิติเรื่องร้องเรียนการทุจริตประจำปี</t>
  </si>
  <si>
    <t xml:space="preserve">O32 ช่องทางการรับฟังความคิดเห็น </t>
  </si>
  <si>
    <t>O33 การเปิดโอกาสให้เกิดการมีส่วนร่วม (ร่วมวางแผน ร่วมดำเนินการ ร่วมแลกเปลี่ยนความคิดเห็น และร่วมติดตามประเมินผล)</t>
  </si>
  <si>
    <t xml:space="preserve">O34 เจตจำนงสุจริตของผู้บริหาร </t>
  </si>
  <si>
    <t>O35 การมีส่วนร่วมของผู้บริหาร</t>
  </si>
  <si>
    <t xml:space="preserve">O36 การประเมินความเสี่ยงการทุจริตประจำปี </t>
  </si>
  <si>
    <t>O37 การดำเนินการเพื่อจัดการความเสี่ยงการทุจริต</t>
  </si>
  <si>
    <t>O38 การเสริมสร้างวัฒนธรรมองค์กร</t>
  </si>
  <si>
    <t xml:space="preserve">O39 แผนปฏิบัติการป้องกันการทุจริตประจำปี </t>
  </si>
  <si>
    <t xml:space="preserve">O40 รายงานการกำกับติดตามการดำเนินการป้องกันการทุจริต รอบ 6 เดือน </t>
  </si>
  <si>
    <t>O41 รายงานผลการดำเนินการป้องกันการทุจริตประจำปี</t>
  </si>
  <si>
    <t>O42 มาตรการส่งเสริมคุณธรรมและความโปร่งใสภายในหน่วยงาน</t>
  </si>
  <si>
    <t>O43 การดำเนินการตามมาตรการส่งเสริมคุณธรรมและความโปร่งใสภายในหน่วยงาน</t>
  </si>
  <si>
    <t>รวม</t>
  </si>
  <si>
    <t>ประเภทข้อมูล</t>
  </si>
  <si>
    <t>ความถี่</t>
  </si>
  <si>
    <t>องค์ประกอบด้านข้อมูล</t>
  </si>
  <si>
    <t>หน่วยงานรับผิดชอบข้อมูลระดับมหาวิทยาลัย</t>
  </si>
  <si>
    <t>ผลการตรวจสอบข้อมูลหน้าเว็บไซต์</t>
  </si>
  <si>
    <t>สิ่งที่ต้องดำเนินการ</t>
  </si>
  <si>
    <t>ระยะเวลาแล้วเสร็จ</t>
  </si>
  <si>
    <t>1. ข้อมูลพื้นฐาน</t>
  </si>
  <si>
    <t>1ครั้ง/ปี</t>
  </si>
  <si>
    <t>แสดงแผนผังแสดงโครงสร้างการแบ่งส่วนราชการ ประกอบด้วยตำแหน่งที่สำคัญ และการแบ่งส่วนงานภายใน</t>
  </si>
  <si>
    <t>กองนโยบายและแผน</t>
  </si>
  <si>
    <t>แสดงรายนามของผู้บริหารของหน่วยงาน ประกอบด้วยชื่อ – นามสกุล ตำแหน่ง รูปถ่าย ช่องทางการติดต่อผู้บริหาร</t>
  </si>
  <si>
    <t>แสดงข้อมูลหน้าที่และอำนาจของหน่วยงานตามที่กฎหมายกำหนด</t>
  </si>
  <si>
    <t>กองบริหารงานบุคคล</t>
  </si>
  <si>
    <t>แสดงแผนการดำเนินภารกิจของหน่วยงานที่มีระยะมากกว่า 1 ปี มีข้อมูลรายละเอียดของแผนฯ เช่น ยุทธศาสตร์หรือแนวทาง เป้าหมาย ตัวชี้วัด เป็นต้น เป็นแผนที่บังคับใช้ครอบคลุมปี พ.ศ. 2565</t>
  </si>
  <si>
    <t>แสดงข้อมูลการติดต่อดังนี้ 
- ที่อยู่หน่วยงาน
- หมายเลขโทรศัพท์
- หมายเลขโทรสาร
- ที่อยู่ไปรษณีย์อิเล็กทรอนิกส์
- แผนที่ตั้งหน่วยงาน</t>
  </si>
  <si>
    <t>ทุก 6 เดือน</t>
  </si>
  <si>
    <t>แสดงกฎหมายที่เกี่ยวข้องกับการดำเนินงานหรือการปฏิบัติงานหน่วยงาน</t>
  </si>
  <si>
    <t>ทุกวัน</t>
  </si>
  <si>
    <t>แสดงข้อมูลข่าวสารต่างๆ ที่เกี่ยวข้องกับการดำเนินงานตามอำนาจหน้าที่หรือภารกิจของหน่วยงาน เป็นข้อมูลข่าวสารที่เกิดขึ้นในปี พ.ศ. 2565</t>
  </si>
  <si>
    <t>แสดงช่องทางที่บุคคลภายนอกสามารถสอบถามข้อมูลต่างๆ ได้ และหน่วยงานสามารถสื่อสารให้คำตอบกับผู้สอบถามได้ โดยมีลักษณะเป็นการสื่อสารได้สองทาง เช่น Web broad, กล่องข้อความถาม-ตอบ เป็นต้น สามารถเชื่อมโยงไปยังช่องทางจากเว็บไซต์หลักของหน่วยงาน</t>
  </si>
  <si>
    <t>แสดงเครือข่ายสังคมออนไลน์ของหน่วยงาน เช่น Facebook, Twitter, Instagram เป็นต้น สามารถเชื่อมโยงไปยังช่องทางจากเว็บไซต์หลักของหน่วยงาน</t>
  </si>
  <si>
    <t>2. แผนดำเนินงาน</t>
  </si>
  <si>
    <t>1 ครั้ง/ปี</t>
  </si>
  <si>
    <t>แสดงแผนการดำเนินภารกิจของหน่วยงานที่มีระยะ 1 ปี มีข้อมูลรายละเอียดของแผนฯ เช่น โครงการหรือกิจกรรม งบประมาณที่ใช้ ระยะเวลาในการดาเนินการ เป็นต้น เป็นแผนที่มีระยะเวลาบังคับใช้ในปี พ.ศ. 2565</t>
  </si>
  <si>
    <t>แสดงความก้าวหน้าในการดำเนินงานตามแผนดำเนินงานประจำปี มีเนื้อหาหรือรายละเอียดความก้าวหน้า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</si>
  <si>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แสดงผลการดำเนินงานตามแผนดำเนินงานประจำปี มีข้อมูลรายละเอียดสรุปผลการดำเนินงาน เช่น ผลการดำเนินการ โครงการหรือกิจกรรม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</si>
  <si>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3. การปฏิบัติงาน</t>
  </si>
  <si>
    <t>แสดงคู่มือหรือแนวทางการปฏิบัติงานที่เจ้าหน้าที่ของหน่วยงานใช้ยึดถือปฏิบัติให้เป็นมาตรฐานเดียวกัน มีข้อมูลรายละเอียดของการปฏิบัติงาน เช่น เป็นคู่มือปฏิบัติภารกิจใด สำหรับเจ้าหน้าที่หรือพนักงานตาแหน่งใด กำหนดวิธีการขั้นตอนการปฏิบัติอย่างไร เป็นต้น</t>
  </si>
  <si>
    <t>4. การให้บริการ</t>
  </si>
  <si>
    <t>แสดงคู่มือหรือแนวทางการปฏิบัติที่ผู้รับบริการหรือผู้มาติดต่อกับหน่วยงานใช้เป็นข้อมูลในการขอรับบริการหรือติดต่อกับหน่วยงาน มีข้อมูลรายละเอียดของการปฏิบัติ เช่น เป็นคู่มือสำหรับบริการหรือภารกิจใด กำหนดวิธีการขั้นตอนการให้บริการหรือการติดต่ออย่างไร เป็นต้น</t>
  </si>
  <si>
    <t>กองบริการการศึกษา</t>
  </si>
  <si>
    <t>แสดงข้อมูลสถิติการให้บริการตามภารกิจของหน่วยงาน เป็นข้อมูลในระยะเวลาอย่างน้อย 6 เดือนแรกของปี พ.ศ. 2565</t>
  </si>
  <si>
    <t>สำนักงานอธิการบดี</t>
  </si>
  <si>
    <t>แสดงผลสำรวจความพึงพอใจการให้บริการตามอำนาจหน้าที่หรือภารกิจของหน่วยงาน เป็นรายงานผลของปี พ.ศ. 2564</t>
  </si>
  <si>
    <t>แสดงช่องทางที่บุคคลภายนอกสามารถขอรับบริการตามอำนาจหน้าที่ภารกิจของหน่วยงานผ่านช่องทางออนไลน์ เพื่อช่วยอำนวยความสะดวกแก่ผู้ขอรับบริการ สามารถเข้าถึงหรือเชื่อมโยงไปยังช่องทางข้างต้นได้จากเว็บไซต์หลักของหน่วยงาน</t>
  </si>
  <si>
    <t>5. แผนการใช้จ่ายงบประมาณประจำปี</t>
  </si>
  <si>
    <t>แสดงแผนการใช้จ่ายงบประมาณของหน่วยงานที่มีระยะ 1 ปี มีข้อมูลรายละเอียดของแผนฯ เช่น งบประมาณตามแหล่งที่ได้รับการจัดสรร งบประมาณตามประเภทรายการใช้จ่าย เป็นต้น เป็นแผนที่มีระยะเวลาบังคับใช้ในปี พ.ศ. 2565</t>
  </si>
  <si>
    <t>ทุกไตรมาส</t>
  </si>
  <si>
    <t>แสดงความก้าวหน้าในการดำเนินงานตามแผนการใช้จ่ายงบประมาณประจำปี มีข้อมูลรายละเอียดความก้าวหน้า เช่น ความก้าวหน้าการใช้จ่ายงบประมาณ เป็นต้น เป็นข้อมูลในระยะเวลา 6 เดือนแรกของปี พ.ศ. 2565</t>
  </si>
  <si>
    <t>แสดงผลการดำเนินงานตามแผนการใช้จ่ายงบประมาณประจำปี มีข้อมูลรายละเอียดสรุปผลการใช้จ่ายงบประมาณ เช่น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</si>
  <si>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6. การจัดซื้อจัดจ้างหรือการจัดหาพัสดุ</t>
  </si>
  <si>
    <t>ทุกเดือน</t>
  </si>
  <si>
    <t>แสดงแผนการจัดซื้อจัดจ้างหรือแผนการจัดหาพัสดุตามที่หน่วยงานจะต้องดำเนินการตาม พรบ. การจัดซื้อจัดจ้างและการบริหารพัสดุภาครัฐ พ.ศ. 2560 เป็นข้อมูลการจัดซื้อจัดจ้างในปี พ.ศ. 2565</t>
  </si>
  <si>
    <t>กองคลัง</t>
  </si>
  <si>
    <t>แสดงประกาศตามที่หน่วยงานจะต้องดำเนินการตาม พรบ. การจัดซื้อจัดจ้างและการบริหารพัสดุภาครัฐ พ.ศ. 2560 เช่น ประกาศเชิญชวน ประกาศผลการจัดซื้อจัดจ้าง เป็นต้น เป็นข้อมูลการจัดซื้อจัดจ้างในปี พ.ศ. 2565</t>
  </si>
  <si>
    <t>แสดงสรุปผลการจัดซื้อจัดจ้างของหน่วยงาน มีข้อมูลรายละเอียดผลการจัดซื้อจัดจ้าง เช่น งานที่ซื้อหรือจ้าง วงเงินที่ซื้อหรือจ้าง ราคากลาง วิธีการซื้อหรือจ้าง รายชื่อผู้เสนอราคา และราคาที่เสนอ ผู้ได้รับการคัดเลือกและราคาที่ตกลง เหตุผลที่ คัดเลือกโดยสรุป เลขที่และวันที่ของสัญญาหรือข้อตกลงในการซื้อหรือ จ้าง เป็นต้น จำแนกข้อมูลเป็นรายเดือน (กรณีไม่มีการจัดซื้อจัดจ้างในรอบเดือนใดให้ระบุว่าไม่มีการจัดซื้อจัดจ้าง) เป็นข้อมูลในระยะเวลาอย่างน้อย 6 เดือนแรกของปีพ.ศ. 2565</t>
  </si>
  <si>
    <t>จัดทำรายงานสรุปผลการจัดซื้อจัดจ้าง รายเดือน</t>
  </si>
  <si>
    <t>ทุกสิ้นเดือน</t>
  </si>
  <si>
    <t>แสดงผลการจัดซื้อจัดจ้างของหน่วยงาน มีข้อมูลรายละเอียด เช่น งบประมาณที่ใช้ในการจัดซื้อจัดจ้าง ปัญหา อุปสรรค ข้อเสนอแนะ เป็นต้น เป็นรายงานผลของปี พ.ศ. 2564</t>
  </si>
  <si>
    <t>7. การบริหารทรัพยากรบุคคล</t>
  </si>
  <si>
    <t>o เป็นนโยบายหรือแผนการบริหารและพัฒนาทรัพยากรบุคคลที่ยังใช้บังคับในหน่วยงานในปี พ.ศ. 2565
o แสดงนโยบาย หรือแผนการบริหารและพัฒนาทรัพยากรบุคคลที่มีจุดมุ่งหมายหรือวัตถุประสงค์ เพื่อก่อให้เกิดการบริหารทรัพยากรบุคคลที่มีความโปร่งใสและมีคุณธรรม
o เป็นนโยบายหรือแผนการบริการและพัฒนาทรัพยากรบุคคลของผู้บริหารสูงสุด ที่กำหนดในนามของหน่วยงาน</t>
  </si>
  <si>
    <t>o เป็นการดำเนินการในปี พ.ศ. 2565
o แสดงการดำเนินการตามนโยบายหรือแผนการบริหารและพัฒนาทรัพยากรบุคคล ยกตัวอย่างเช่น การวางแผนกำลังคน การสรรหาคนดีคนเก่งเพื่อปฏิบัติงานตามภารกิจของหน่วยงาน การพัฒนาบุคลากรการสร้างทางก้าวหน้าในสายอาชีพ การพัฒนาคุณภาพชีวิต การบรรจุและแต่งตั้งบุคลากร การประเมินผลการปฏิบัติงาน การส่งเสริมจริยธรรมและรักษาวินัยของบุคลากรในหน่วยงาน เป็นต้น
o เป็นการดำเนินการที่มีความสอดรับกับนโยบาย หรือแผนการบริหารและพัฒนาทรัพยากรบุคคล</t>
  </si>
  <si>
    <t>แสดงหลักเกณฑ์การบริหารและพัฒนาทรัพยากรบุคคลที่ยังใช้บังคับในหน่วยงานในปี พ.ศ. 2565 อย่างน้อยประกอบด้วย
o การสรรหาและคัดเลือกบุคลากร
o การบรรจุและแต่งตั้งบุคลากร
o การพัฒนาบุคลากร
o การประเมินผลการปฏิบัติงานบุคลากร
o การให้คุณให้โทษและการสร้างขวัญกำลังใจ</t>
  </si>
  <si>
    <t>o เป็นรายงานผลของปีที่ผ่านมา พ.ศ. 2564
o แสดงผลการบริหารและพัฒนาทรัพยากรบุคคล
o มีข้อมูลรายละเอียดของการดำเนินการ ยกตัวอย่างเช่น ผลการดำเนินการตามนโยบายการบริหารทรัพยากรบุคคล ผลการวิเคราะห์การบริหารและพัฒนาทรัพยากรบุคคล เป็นต้น</t>
  </si>
  <si>
    <t>8. การจัดการเรื่องร้องเรียนการทุจริต</t>
  </si>
  <si>
    <t>แสดงคู่มือหรือแนวทางการดำเนินการต่อเรื่องร้องเรียนที่เกี่ยวข้องกับการทุจริตและประพฤติมิชอบของเจ้าหน้าที่ของหน่วยงาน มีข้อมูลรายละเอียดของการปฏิบัติงาน เช่น รายละเอียดวิธีการที่บุคคลภายนอกจะทำการร้องเรียน รายละเอียดขั้นตอนหรือวิธีการในการจัดการต่อเรื่องร้องเรียน ส่วนงานที่รับผิดชอบ ระยะเวลาดำเนินการ เป็นต้น</t>
  </si>
  <si>
    <t>แสดงช่องทางที่บุคคลภายนอกสามารถแจ้งเรื่องร้องเรียนเกี่ยวกับการทุจริตและประพฤติมิชอบของเจ้าหน้าที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</si>
  <si>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แสดงข้อมูลสถิติเรื่องร้องเรียนการทุจริตและประพฤติมิชอบของเจ้าหน้าที่ของหน่วยงาน มีข้อมูลความก้าวหน้าการจัดการเรื่องร้องเรียน เช่น จำนวนเรื่อง เรื่องที่ดำเนินการแล้วเสร็จ เรื่องที่อยู่ระหว่างดำเนินการ เป็นต้น(กรณีไม่มีเรื่องร้องเรียนให้ระบุไม่มีเรื่องร้องเรียน) เป็นข้อมูลในระยะเวลาอย่างน้อย 6 เดือนแรกของปีพ.ศ. 2565</t>
  </si>
  <si>
    <t>9. การเปิดโอกาสให้เกิดการมีส่วนร่วม</t>
  </si>
  <si>
    <t>แสดงช่องทางที่บุคคลภายนอกสามารถแสดงความคิดเห็นต่อการดำเนินงานตามอำนาจหน้าที่หรือภารกิ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</si>
  <si>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กองพัฒนานักศึกษา</t>
  </si>
  <si>
    <t>แสดงการดำเนินการหรือกิจกรรมที่แสดงถึงการเปิดโอกาสให้ผู้มีส่วนได้ส่วนเสียได้มีส่วนร่วมในการดำเนินงานตามภารกิจของหน่วยงาน เช่น ร่วมวางแผน ร่วมดำเนินการ ร่วมแลกเปลี่ยนความคิดเห็น หรือ ร่วมติดตามประเมินผล เป็นต้น เป็นการดำเนินการในปี พ.ศ. 2565</t>
  </si>
  <si>
    <t>10. เจตจำนงสุจริตของผู้บริหาร</t>
  </si>
  <si>
    <t>แสดงเนื้อหาเจตนารมณ์หรือคำมั่นว่าจะปฏิบัติหน้าที่และบริหารหน่วยงานอย่างซื่อสัตย์สุจริต โปร่งใสและเป็นไปตามหลักธรรมาภิบาล ดำเนินการโดยผู้บริหารสูงสุดคนปัจจุบันของหน่วยงาน</t>
  </si>
  <si>
    <t>แสดงการดำเนินการหรือกิจกรรมที่แสดงถึงการมีส่วนร่วมของผู้บริหารสูงสุดคนปัจจุบัน เป็นการดำเนินการหรือกิจกรรมที่แสดงให้เห็นถึงการให้ความสำคัญกับการปรับปรุง พัฒนา และส่งเสริมหน่วยงานด้านคุณธรรมและโปร่งใส เป็นการดำเนินการในปี พ.ศ. 2565</t>
  </si>
  <si>
    <t>11. การประเมินความเสี่ยงเพื่อการป้องกันการทุจริต</t>
  </si>
  <si>
    <t>แสดงผลการประเมินความเสี่ยงของการดำเนินงานหรือการปฏิบัติหน้าที่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มีข้อมูลรายละเอียดของผลการประเมิน เช่น เหตุการณ์ความเสี่ยงและระดับของความเสี่ยง มาตรการและการดำเนินการในการบริหารจัดการความเสี่ยง เป็นต้น เป็นการดำเนินการในปี พ.ศ. 2565</t>
  </si>
  <si>
    <t>แสดงการดำเนินการหรือกิจกรรมที่แสดงถึงการจัดการความเสี่ยงในกรณี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เป็นกิจกรรมหรือการดำเนินการที่สอดคล้องกับมาตรการหรือการดำเนินการเพื่อบริหารจัดการความเสี่ยงตามข้อ O36 เป็นการดำเนินการในปี พ.ศ. 2565</t>
  </si>
  <si>
    <t>12. การเสริมสร้างวัฒนธรรมองค์กร</t>
  </si>
  <si>
    <t>แสดงการดำเนินการหรือกิจกรรมที่แสดงถึงการเสริมสร้างวัฒนธรรมองค์กรให้เจ้าหน้าที่ของหน่วยงานมีทัศนคติ ค่านิยม ในการปฏิบัติงานอย่างซื่อสัตย์สุจริต อย่างชัดเจน เป็นการดำเนินการในปี พ.ศ. 2565</t>
  </si>
  <si>
    <t>13. แผนปฏิบัติการป้องกันการทุจริต</t>
  </si>
  <si>
    <t>แสดงแผนปฏิบัติการที่มีวัตถุประสงค์เพื่อป้องกันการทุจริตหรือพัฒนาด้านคุณธรรมและความโปร่งใสของหน่วยงาน มีข้อมูลรายละเอียดของแผนฯ เช่น โครงการ กิจกรรม งบประมาณ ช่วงเวลาดำเนินการ เป็นต้น เป็นแผนที่มีระยะเวลาบังคับใช้ครอบคลุมปี พ.ศ. 2565</t>
  </si>
  <si>
    <t>แสดงความก้าวหน้าในการดำเนินงานตามแผนปฏิบัติการป้องกันการทุจริต มีข้อมูลรายละเอียดความก้าวหน้า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</si>
  <si>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แสดงผลการดำเนินงานตามแผนปฏิบัติการป้องกันการทุจริต มีข้อมูลรายละเอียดสรุปผลการดำเนินการ เช่น ผลการดำเนินการโครงการหรือกิจกรรม ผลการใช้จ่ายงบประมาณ ปัญหา อุปสรรค ข้อเสนอแนะ ผลสัมฤทธิ์ตามเป้าหมาย เป็นต้น ใช้รายงานผลของปี พ.ศ. 2564</t>
  </si>
  <si>
    <t>14. มาตรการส่งเสริมความโปร่งใสและป้องกันการทุจริตภายในหน่วยงาน</t>
  </si>
  <si>
    <t>แสดงการวิเคราะห์ผลการประเมิน ITA ในปี พ.ศ. 2564 มีข้อมูลรายละเอียดการวิเคราะห์ เช่น ประเด็นที่เป็นข้อบกพร่องหรือจุดอ่อนที่จะต้องแก้ไขโดยเร่งด่วน ประเด็นที่จะต้องพัฒนาให้ดีขึ้น แนวทางการนำผลการวิเคราะห์ไปสู่การปฏิบัติของหน่วยงาน เป็นต้น มีมาตรการเพื่อขับเคลื่อนการส่งเสริมคุณธรรมและความโปร่งใสภายในหน่วยงานให้ดีขึ้น ซึ่งสอดคล้องตามผลการวิเคราะห์ฯ โดยมีรายละเอียดต่างๆ เช่น การกำหนดผู้รับผิดชอบหรือผู้ที่เกี่ยวข้อง การกำหนดขั้นตอนหรือวิธีการปฏิบัติ การกำหนดแนวทางการกำกับติดตามให้นำไปสู่การปฏิบัติและการรายงานผล เป็นต้น</t>
  </si>
  <si>
    <t>แสดงผลการดำเนินการตามมาตรการเพื่อส่งเสริมคุณธรรมและความโปร่งใสภายในหน่วยงาน มีข้อมูลรายละเอียดการนำมาตรการเพื่อส่งเสริมคุณธรรมและความโปร่งใสภายในหน่วยงานในข้อ O42 ไปสู่การปฏิบัติอย่างเป็นรูปธรรม เป็นการดำเนินการในปี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</si>
</sst>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0"/>
    <numFmt numFmtId="188" formatCode="&quot;≥&quot;\ 0.00"/>
  </numFmts>
  <fonts count="27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</font>
    <font>
      <sz val="16"/>
      <name val="Wingdings 2"/>
      <family val="1"/>
      <charset val="2"/>
    </font>
    <font>
      <b/>
      <sz val="16"/>
      <color theme="0"/>
      <name val="Wingdings 2"/>
      <family val="1"/>
      <charset val="2"/>
    </font>
    <font>
      <u/>
      <sz val="11"/>
      <color theme="10"/>
      <name val="TH SarabunPSK"/>
      <family val="2"/>
    </font>
    <font>
      <sz val="16"/>
      <color rgb="FFFF0000"/>
      <name val="TH SarabunPSK"/>
      <family val="2"/>
    </font>
    <font>
      <u/>
      <sz val="16"/>
      <color theme="10"/>
      <name val="TH SarabunPSK"/>
      <family val="2"/>
    </font>
    <font>
      <u/>
      <sz val="11"/>
      <color theme="1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BFBFBF"/>
      </patternFill>
    </fill>
    <fill>
      <patternFill patternType="solid">
        <fgColor rgb="FFBFBFBF"/>
        <bgColor rgb="FFBFBFB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2">
    <xf numFmtId="0" fontId="0" fillId="0" borderId="0"/>
    <xf numFmtId="0" fontId="20" fillId="0" borderId="0"/>
  </cellStyleXfs>
  <cellXfs count="19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5" fillId="4" borderId="0" xfId="0" applyFont="1" applyFill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2" fontId="10" fillId="6" borderId="8" xfId="0" applyNumberFormat="1" applyFont="1" applyFill="1" applyBorder="1" applyAlignment="1">
      <alignment horizontal="center" vertical="top" wrapText="1"/>
    </xf>
    <xf numFmtId="1" fontId="10" fillId="6" borderId="8" xfId="0" applyNumberFormat="1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7" fontId="4" fillId="6" borderId="8" xfId="0" applyNumberFormat="1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Alignment="1">
      <alignment horizontal="left" vertical="top"/>
    </xf>
    <xf numFmtId="0" fontId="12" fillId="12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188" fontId="13" fillId="3" borderId="8" xfId="0" applyNumberFormat="1" applyFont="1" applyFill="1" applyBorder="1" applyAlignment="1">
      <alignment horizontal="center" vertical="top" wrapText="1"/>
    </xf>
    <xf numFmtId="188" fontId="13" fillId="3" borderId="11" xfId="0" applyNumberFormat="1" applyFont="1" applyFill="1" applyBorder="1" applyAlignment="1">
      <alignment horizontal="center" vertical="top" wrapText="1"/>
    </xf>
    <xf numFmtId="188" fontId="13" fillId="3" borderId="12" xfId="0" applyNumberFormat="1" applyFont="1" applyFill="1" applyBorder="1" applyAlignment="1">
      <alignment horizontal="center" vertical="top" wrapText="1"/>
    </xf>
    <xf numFmtId="2" fontId="13" fillId="3" borderId="8" xfId="0" applyNumberFormat="1" applyFont="1" applyFill="1" applyBorder="1" applyAlignment="1">
      <alignment horizontal="center" vertical="top" wrapText="1"/>
    </xf>
    <xf numFmtId="187" fontId="13" fillId="3" borderId="8" xfId="0" applyNumberFormat="1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5" fillId="13" borderId="0" xfId="0" applyFont="1" applyFill="1"/>
    <xf numFmtId="0" fontId="15" fillId="14" borderId="14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vertical="top" wrapText="1"/>
    </xf>
    <xf numFmtId="0" fontId="9" fillId="15" borderId="2" xfId="0" applyFont="1" applyFill="1" applyBorder="1" applyAlignment="1">
      <alignment vertical="top" wrapText="1"/>
    </xf>
    <xf numFmtId="0" fontId="15" fillId="14" borderId="15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top" wrapText="1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7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vertical="top" wrapText="1"/>
    </xf>
    <xf numFmtId="0" fontId="9" fillId="15" borderId="5" xfId="0" applyFont="1" applyFill="1" applyBorder="1" applyAlignment="1">
      <alignment vertical="top" wrapText="1"/>
    </xf>
    <xf numFmtId="0" fontId="9" fillId="17" borderId="8" xfId="0" applyFont="1" applyFill="1" applyBorder="1" applyAlignment="1">
      <alignment horizontal="center" vertical="top" wrapText="1"/>
    </xf>
    <xf numFmtId="187" fontId="9" fillId="17" borderId="8" xfId="0" applyNumberFormat="1" applyFont="1" applyFill="1" applyBorder="1" applyAlignment="1">
      <alignment horizontal="center" vertical="top" wrapText="1"/>
    </xf>
    <xf numFmtId="0" fontId="11" fillId="17" borderId="8" xfId="0" applyFont="1" applyFill="1" applyBorder="1" applyAlignment="1">
      <alignment horizontal="center" vertical="top" wrapText="1"/>
    </xf>
    <xf numFmtId="0" fontId="17" fillId="13" borderId="7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18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9" xfId="0" applyFont="1" applyFill="1" applyBorder="1"/>
    <xf numFmtId="0" fontId="2" fillId="6" borderId="0" xfId="0" applyFont="1" applyFill="1" applyAlignment="1">
      <alignment vertical="top"/>
    </xf>
    <xf numFmtId="0" fontId="15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left" vertical="top"/>
    </xf>
    <xf numFmtId="0" fontId="9" fillId="3" borderId="11" xfId="0" applyFont="1" applyFill="1" applyBorder="1" applyAlignment="1">
      <alignment horizontal="center" vertical="center"/>
    </xf>
    <xf numFmtId="0" fontId="3" fillId="4" borderId="12" xfId="0" applyFont="1" applyFill="1" applyBorder="1"/>
    <xf numFmtId="0" fontId="9" fillId="3" borderId="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0" fontId="3" fillId="0" borderId="3" xfId="0" applyFont="1" applyBorder="1"/>
    <xf numFmtId="0" fontId="4" fillId="6" borderId="15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vertical="top"/>
    </xf>
    <xf numFmtId="0" fontId="4" fillId="6" borderId="8" xfId="0" applyFont="1" applyFill="1" applyBorder="1" applyAlignment="1">
      <alignment horizontal="left" vertical="top"/>
    </xf>
    <xf numFmtId="0" fontId="3" fillId="0" borderId="6" xfId="0" applyFont="1" applyBorder="1"/>
    <xf numFmtId="0" fontId="3" fillId="0" borderId="16" xfId="0" applyFont="1" applyBorder="1"/>
    <xf numFmtId="0" fontId="4" fillId="6" borderId="15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vertical="top" wrapText="1"/>
    </xf>
    <xf numFmtId="0" fontId="3" fillId="0" borderId="10" xfId="0" applyFont="1" applyBorder="1"/>
    <xf numFmtId="0" fontId="4" fillId="6" borderId="8" xfId="0" applyFont="1" applyFill="1" applyBorder="1" applyAlignment="1">
      <alignment horizontal="center" vertical="top"/>
    </xf>
    <xf numFmtId="0" fontId="3" fillId="0" borderId="4" xfId="0" applyFont="1" applyBorder="1"/>
    <xf numFmtId="0" fontId="3" fillId="0" borderId="9" xfId="0" applyFont="1" applyBorder="1"/>
    <xf numFmtId="0" fontId="4" fillId="18" borderId="15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2" fillId="13" borderId="5" xfId="1" applyFont="1" applyFill="1" applyBorder="1" applyAlignment="1">
      <alignment horizontal="center" vertical="top" wrapText="1"/>
    </xf>
    <xf numFmtId="0" fontId="5" fillId="13" borderId="0" xfId="1" applyFont="1" applyFill="1"/>
    <xf numFmtId="0" fontId="9" fillId="13" borderId="15" xfId="1" applyFont="1" applyFill="1" applyBorder="1" applyAlignment="1">
      <alignment horizontal="center" vertical="center" wrapText="1"/>
    </xf>
    <xf numFmtId="0" fontId="9" fillId="10" borderId="8" xfId="1" applyFont="1" applyFill="1" applyBorder="1" applyAlignment="1">
      <alignment horizontal="center" textRotation="90"/>
    </xf>
    <xf numFmtId="0" fontId="4" fillId="13" borderId="8" xfId="1" applyFont="1" applyFill="1" applyBorder="1" applyAlignment="1">
      <alignment horizontal="center" vertical="top" wrapText="1"/>
    </xf>
    <xf numFmtId="0" fontId="4" fillId="13" borderId="11" xfId="1" applyFont="1" applyFill="1" applyBorder="1" applyAlignment="1">
      <alignment horizontal="left" vertical="top" wrapText="1"/>
    </xf>
    <xf numFmtId="0" fontId="21" fillId="13" borderId="8" xfId="1" applyFont="1" applyFill="1" applyBorder="1" applyAlignment="1">
      <alignment horizontal="center" vertical="top" wrapText="1"/>
    </xf>
    <xf numFmtId="0" fontId="21" fillId="13" borderId="8" xfId="1" applyFont="1" applyFill="1" applyBorder="1" applyAlignment="1">
      <alignment horizontal="left" vertical="top" wrapText="1"/>
    </xf>
    <xf numFmtId="0" fontId="21" fillId="19" borderId="8" xfId="1" applyFont="1" applyFill="1" applyBorder="1" applyAlignment="1">
      <alignment horizontal="left" vertical="top" wrapText="1"/>
    </xf>
    <xf numFmtId="49" fontId="21" fillId="20" borderId="8" xfId="1" applyNumberFormat="1" applyFont="1" applyFill="1" applyBorder="1" applyAlignment="1">
      <alignment horizontal="left" vertical="top" wrapText="1"/>
    </xf>
    <xf numFmtId="0" fontId="21" fillId="13" borderId="8" xfId="1" applyFont="1" applyFill="1" applyBorder="1" applyAlignment="1">
      <alignment horizontal="left" vertical="top"/>
    </xf>
    <xf numFmtId="0" fontId="21" fillId="13" borderId="8" xfId="1" applyFont="1" applyFill="1" applyBorder="1"/>
    <xf numFmtId="49" fontId="21" fillId="13" borderId="8" xfId="1" applyNumberFormat="1" applyFont="1" applyFill="1" applyBorder="1" applyAlignment="1">
      <alignment horizontal="left" vertical="top" wrapText="1"/>
    </xf>
    <xf numFmtId="49" fontId="21" fillId="19" borderId="8" xfId="1" applyNumberFormat="1" applyFont="1" applyFill="1" applyBorder="1" applyAlignment="1">
      <alignment horizontal="left" vertical="top" wrapText="1"/>
    </xf>
    <xf numFmtId="0" fontId="22" fillId="13" borderId="11" xfId="1" applyFont="1" applyFill="1" applyBorder="1" applyAlignment="1">
      <alignment vertical="top"/>
    </xf>
    <xf numFmtId="0" fontId="9" fillId="13" borderId="12" xfId="1" applyFont="1" applyFill="1" applyBorder="1" applyAlignment="1">
      <alignment horizontal="center" vertical="top"/>
    </xf>
    <xf numFmtId="0" fontId="4" fillId="13" borderId="8" xfId="1" applyFont="1" applyFill="1" applyBorder="1" applyAlignment="1">
      <alignment horizontal="center" vertical="top"/>
    </xf>
    <xf numFmtId="0" fontId="4" fillId="13" borderId="0" xfId="1" applyFont="1" applyFill="1" applyAlignment="1">
      <alignment horizontal="left" vertical="top"/>
    </xf>
    <xf numFmtId="0" fontId="4" fillId="13" borderId="0" xfId="1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/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left" vertical="top" wrapText="1"/>
    </xf>
    <xf numFmtId="0" fontId="24" fillId="18" borderId="17" xfId="0" applyFont="1" applyFill="1" applyBorder="1" applyAlignment="1">
      <alignment horizontal="left" vertical="top" wrapText="1"/>
    </xf>
    <xf numFmtId="49" fontId="24" fillId="21" borderId="17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left" vertical="top" wrapText="1"/>
    </xf>
    <xf numFmtId="0" fontId="24" fillId="18" borderId="18" xfId="0" applyFont="1" applyFill="1" applyBorder="1" applyAlignment="1">
      <alignment horizontal="left" vertical="top" wrapText="1"/>
    </xf>
    <xf numFmtId="49" fontId="24" fillId="21" borderId="18" xfId="0" applyNumberFormat="1" applyFont="1" applyFill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4" fillId="18" borderId="1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left" vertical="top" wrapText="1"/>
    </xf>
    <xf numFmtId="0" fontId="4" fillId="18" borderId="19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18" borderId="17" xfId="0" applyFont="1" applyFill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4" fillId="18" borderId="8" xfId="0" applyFont="1" applyFill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49" fontId="24" fillId="0" borderId="18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4" fillId="18" borderId="20" xfId="0" applyFont="1" applyFill="1" applyBorder="1" applyAlignment="1">
      <alignment horizontal="left" vertical="top" wrapText="1"/>
    </xf>
    <xf numFmtId="0" fontId="4" fillId="18" borderId="20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24" fillId="18" borderId="18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4" fillId="18" borderId="19" xfId="0" applyFont="1" applyFill="1" applyBorder="1" applyAlignment="1">
      <alignment horizontal="left" vertical="top" wrapText="1"/>
    </xf>
    <xf numFmtId="49" fontId="24" fillId="18" borderId="19" xfId="0" applyNumberFormat="1" applyFont="1" applyFill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23" fillId="0" borderId="8" xfId="0" applyFont="1" applyBorder="1" applyAlignment="1">
      <alignment horizontal="left" vertical="top" wrapText="1"/>
    </xf>
    <xf numFmtId="49" fontId="24" fillId="18" borderId="17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24" fillId="18" borderId="8" xfId="0" applyFont="1" applyFill="1" applyBorder="1" applyAlignment="1">
      <alignment horizontal="left" vertical="top" wrapText="1"/>
    </xf>
    <xf numFmtId="49" fontId="24" fillId="0" borderId="8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left" vertical="top" wrapText="1"/>
    </xf>
    <xf numFmtId="49" fontId="4" fillId="18" borderId="8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49" fontId="24" fillId="0" borderId="17" xfId="0" applyNumberFormat="1" applyFont="1" applyBorder="1" applyAlignment="1">
      <alignment horizontal="left" vertical="top" wrapText="1"/>
    </xf>
    <xf numFmtId="49" fontId="24" fillId="0" borderId="19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</cellXfs>
  <cellStyles count="2">
    <cellStyle name="Normal 11" xfId="1" xr:uid="{61ECB2E2-9C98-45F0-8627-A2121701F6BE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8DCF78C6-1D5D-41A7-85E6-AF951693A2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F987F-469D-4E44-AEBD-A4C714807292}">
  <sheetPr>
    <tabColor rgb="FFFFFF00"/>
  </sheetPr>
  <dimension ref="A1:AK999"/>
  <sheetViews>
    <sheetView tabSelected="1" zoomScale="70" zoomScaleNormal="70" workbookViewId="0">
      <pane xSplit="3" ySplit="4" topLeftCell="D5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ColWidth="12.58203125" defaultRowHeight="15" customHeight="1" x14ac:dyDescent="0.6"/>
  <cols>
    <col min="1" max="2" width="9" style="8" customWidth="1"/>
    <col min="3" max="3" width="22.83203125" style="8" customWidth="1"/>
    <col min="4" max="4" width="9" style="8" customWidth="1"/>
    <col min="5" max="5" width="18.75" style="8" customWidth="1"/>
    <col min="6" max="6" width="25.25" style="8" customWidth="1"/>
    <col min="7" max="7" width="20.25" style="8" customWidth="1"/>
    <col min="8" max="8" width="14.58203125" style="8" customWidth="1"/>
    <col min="9" max="9" width="15.58203125" style="8" customWidth="1"/>
    <col min="10" max="10" width="27.58203125" style="8" customWidth="1"/>
    <col min="11" max="11" width="48" style="8" bestFit="1" customWidth="1"/>
    <col min="12" max="37" width="9" style="8" customWidth="1"/>
    <col min="38" max="16384" width="12.58203125" style="8"/>
  </cols>
  <sheetData>
    <row r="1" spans="1:37" ht="24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6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6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8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5" t="s">
        <v>14</v>
      </c>
      <c r="G4" s="25" t="s">
        <v>15</v>
      </c>
      <c r="H4" s="26" t="s">
        <v>16</v>
      </c>
      <c r="I4" s="27" t="s">
        <v>17</v>
      </c>
      <c r="J4" s="28" t="s">
        <v>18</v>
      </c>
      <c r="K4" s="28" t="s">
        <v>19</v>
      </c>
      <c r="L4" s="7"/>
      <c r="M4" s="29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6">
      <c r="A5" s="30">
        <v>1</v>
      </c>
      <c r="B5" s="31" t="s">
        <v>21</v>
      </c>
      <c r="C5" s="32"/>
      <c r="D5" s="33">
        <v>100</v>
      </c>
      <c r="E5" s="34">
        <f>'รายละเอียด 1.6.1 (OIT หน่วยงาน)'!C$46</f>
        <v>14</v>
      </c>
      <c r="F5" s="34">
        <v>43</v>
      </c>
      <c r="G5" s="35">
        <f>IFERROR(ROUND((E5/F5)*100,2),0)</f>
        <v>32.56</v>
      </c>
      <c r="H5" s="36">
        <f>IF(G5=0,0,IF(G5="N/A",1,IF(G5="N/A",1,IF(G5&lt;=M$12,1,IF(G5=N$12,2,IF(G5&lt;N$12,(((G5-M$12)/Q$10)+1),IF(G5=O$12,3,IF(G5&lt;O$12,(((G5-N$12)/Q$10)+2),IF(G5=P$12,4,IF(G5&lt;P$12,(((G5-O$12)/Q$10)+3),IF(G5&gt;=Q$12,5,IF(G5&lt;Q$12,(((G5-P$12)/Q$10)+4),0))))))))))))</f>
        <v>1</v>
      </c>
      <c r="I5" s="37" t="str">
        <f t="shared" ref="I5:I34" si="0">IF(H5=5,"ü","û")</f>
        <v>û</v>
      </c>
      <c r="J5" s="38">
        <v>30.23</v>
      </c>
      <c r="K5" s="38" t="s">
        <v>22</v>
      </c>
      <c r="L5" s="7"/>
      <c r="M5" s="7" t="s">
        <v>23</v>
      </c>
      <c r="N5" s="7"/>
      <c r="O5" s="7"/>
      <c r="P5" s="7"/>
      <c r="Q5" s="39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6">
      <c r="A6" s="30">
        <v>2</v>
      </c>
      <c r="B6" s="31" t="s">
        <v>24</v>
      </c>
      <c r="C6" s="32"/>
      <c r="D6" s="33">
        <v>100</v>
      </c>
      <c r="E6" s="34">
        <f>'รายละเอียด 1.6.1 (OIT หน่วยงาน)'!D$46</f>
        <v>14</v>
      </c>
      <c r="F6" s="34">
        <v>43</v>
      </c>
      <c r="G6" s="35">
        <f t="shared" ref="G6:G33" si="1">IFERROR(ROUND((E6/F6)*100,2),0)</f>
        <v>32.56</v>
      </c>
      <c r="H6" s="36">
        <f t="shared" ref="H6:H33" si="2">IF(G6=0,0,IF(G6="N/A",1,IF(G6="N/A",1,IF(G6&lt;=M$12,1,IF(G6=N$12,2,IF(G6&lt;N$12,(((G6-M$12)/Q$10)+1),IF(G6=O$12,3,IF(G6&lt;O$12,(((G6-N$12)/Q$10)+2),IF(G6=P$12,4,IF(G6&lt;P$12,(((G6-O$12)/Q$10)+3),IF(G6&gt;=Q$12,5,IF(G6&lt;Q$12,(((G6-P$12)/Q$10)+4),0))))))))))))</f>
        <v>1</v>
      </c>
      <c r="I6" s="37" t="str">
        <f t="shared" si="0"/>
        <v>û</v>
      </c>
      <c r="J6" s="38">
        <v>32.56</v>
      </c>
      <c r="K6" s="38" t="s">
        <v>22</v>
      </c>
      <c r="L6" s="7"/>
      <c r="M6" s="40" t="s">
        <v>25</v>
      </c>
      <c r="N6" s="40" t="s">
        <v>26</v>
      </c>
      <c r="O6" s="40" t="s">
        <v>27</v>
      </c>
      <c r="P6" s="40" t="s">
        <v>28</v>
      </c>
      <c r="Q6" s="40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6">
      <c r="A7" s="30">
        <v>3</v>
      </c>
      <c r="B7" s="31" t="s">
        <v>30</v>
      </c>
      <c r="C7" s="32"/>
      <c r="D7" s="33">
        <v>100</v>
      </c>
      <c r="E7" s="34">
        <f>'รายละเอียด 1.6.1 (OIT หน่วยงาน)'!E$46</f>
        <v>23</v>
      </c>
      <c r="F7" s="34">
        <v>43</v>
      </c>
      <c r="G7" s="35">
        <f t="shared" si="1"/>
        <v>53.49</v>
      </c>
      <c r="H7" s="36">
        <f t="shared" si="2"/>
        <v>1</v>
      </c>
      <c r="I7" s="37" t="str">
        <f t="shared" si="0"/>
        <v>û</v>
      </c>
      <c r="J7" s="38">
        <v>34.880000000000003</v>
      </c>
      <c r="K7" s="38" t="s">
        <v>22</v>
      </c>
      <c r="L7" s="7"/>
      <c r="M7" s="41">
        <v>51.5</v>
      </c>
      <c r="N7" s="41">
        <v>61.5</v>
      </c>
      <c r="O7" s="41">
        <v>71.5</v>
      </c>
      <c r="P7" s="41">
        <v>81.5</v>
      </c>
      <c r="Q7" s="41">
        <v>91.5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6">
      <c r="A8" s="30">
        <v>4</v>
      </c>
      <c r="B8" s="42" t="s">
        <v>31</v>
      </c>
      <c r="C8" s="32"/>
      <c r="D8" s="33">
        <v>100</v>
      </c>
      <c r="E8" s="34">
        <f>'รายละเอียด 1.6.1 (OIT หน่วยงาน)'!F$46</f>
        <v>25</v>
      </c>
      <c r="F8" s="34">
        <v>43</v>
      </c>
      <c r="G8" s="35">
        <f t="shared" si="1"/>
        <v>58.14</v>
      </c>
      <c r="H8" s="36">
        <f t="shared" si="2"/>
        <v>1</v>
      </c>
      <c r="I8" s="37" t="str">
        <f t="shared" si="0"/>
        <v>û</v>
      </c>
      <c r="J8" s="38">
        <v>100</v>
      </c>
      <c r="K8" s="38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6">
      <c r="A9" s="30">
        <v>5</v>
      </c>
      <c r="B9" s="42" t="s">
        <v>32</v>
      </c>
      <c r="C9" s="32"/>
      <c r="D9" s="33">
        <v>100</v>
      </c>
      <c r="E9" s="34">
        <f>'รายละเอียด 1.6.1 (OIT หน่วยงาน)'!G$46</f>
        <v>17</v>
      </c>
      <c r="F9" s="34">
        <v>43</v>
      </c>
      <c r="G9" s="35">
        <f t="shared" si="1"/>
        <v>39.53</v>
      </c>
      <c r="H9" s="36">
        <f t="shared" si="2"/>
        <v>1</v>
      </c>
      <c r="I9" s="37" t="str">
        <f t="shared" si="0"/>
        <v>û</v>
      </c>
      <c r="J9" s="38">
        <v>63.02</v>
      </c>
      <c r="K9" s="38" t="s">
        <v>22</v>
      </c>
      <c r="L9" s="7"/>
      <c r="M9" s="7" t="s">
        <v>11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6">
      <c r="A10" s="30">
        <v>6</v>
      </c>
      <c r="B10" s="42" t="s">
        <v>33</v>
      </c>
      <c r="C10" s="32"/>
      <c r="D10" s="33">
        <v>100</v>
      </c>
      <c r="E10" s="34">
        <f>'รายละเอียด 1.6.1 (OIT หน่วยงาน)'!H$46</f>
        <v>19</v>
      </c>
      <c r="F10" s="34">
        <v>43</v>
      </c>
      <c r="G10" s="35">
        <f t="shared" si="1"/>
        <v>44.19</v>
      </c>
      <c r="H10" s="36">
        <f t="shared" si="2"/>
        <v>1</v>
      </c>
      <c r="I10" s="37" t="str">
        <f t="shared" si="0"/>
        <v>û</v>
      </c>
      <c r="J10" s="38" t="s">
        <v>34</v>
      </c>
      <c r="K10" s="38" t="s">
        <v>22</v>
      </c>
      <c r="L10" s="7"/>
      <c r="M10" s="7" t="s">
        <v>23</v>
      </c>
      <c r="N10" s="7"/>
      <c r="O10" s="7"/>
      <c r="P10" s="7"/>
      <c r="Q10" s="39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6">
      <c r="A11" s="30">
        <v>7</v>
      </c>
      <c r="B11" s="31" t="s">
        <v>35</v>
      </c>
      <c r="C11" s="32"/>
      <c r="D11" s="33">
        <v>100</v>
      </c>
      <c r="E11" s="34">
        <f>'รายละเอียด 1.6.1 (OIT หน่วยงาน)'!I$46</f>
        <v>27</v>
      </c>
      <c r="F11" s="34">
        <v>43</v>
      </c>
      <c r="G11" s="35">
        <f t="shared" si="1"/>
        <v>62.79</v>
      </c>
      <c r="H11" s="36">
        <f t="shared" si="2"/>
        <v>1</v>
      </c>
      <c r="I11" s="37" t="str">
        <f t="shared" si="0"/>
        <v>û</v>
      </c>
      <c r="J11" s="38">
        <v>37.21</v>
      </c>
      <c r="K11" s="38" t="s">
        <v>22</v>
      </c>
      <c r="L11" s="7"/>
      <c r="M11" s="40" t="s">
        <v>25</v>
      </c>
      <c r="N11" s="40" t="s">
        <v>26</v>
      </c>
      <c r="O11" s="40" t="s">
        <v>27</v>
      </c>
      <c r="P11" s="40" t="s">
        <v>28</v>
      </c>
      <c r="Q11" s="40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6">
      <c r="A12" s="30">
        <v>8</v>
      </c>
      <c r="B12" s="42" t="s">
        <v>36</v>
      </c>
      <c r="C12" s="32"/>
      <c r="D12" s="33">
        <v>100</v>
      </c>
      <c r="E12" s="34">
        <f>'รายละเอียด 1.6.1 (OIT หน่วยงาน)'!J$46</f>
        <v>17</v>
      </c>
      <c r="F12" s="34">
        <v>43</v>
      </c>
      <c r="G12" s="35">
        <f t="shared" si="1"/>
        <v>39.53</v>
      </c>
      <c r="H12" s="36">
        <f t="shared" si="2"/>
        <v>1</v>
      </c>
      <c r="I12" s="37" t="str">
        <f t="shared" si="0"/>
        <v>û</v>
      </c>
      <c r="J12" s="38">
        <v>69.77</v>
      </c>
      <c r="K12" s="38" t="s">
        <v>22</v>
      </c>
      <c r="L12" s="7"/>
      <c r="M12" s="41">
        <v>80</v>
      </c>
      <c r="N12" s="41">
        <v>85</v>
      </c>
      <c r="O12" s="41">
        <v>90</v>
      </c>
      <c r="P12" s="41">
        <v>95</v>
      </c>
      <c r="Q12" s="41">
        <v>100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6">
      <c r="A13" s="30">
        <v>9</v>
      </c>
      <c r="B13" s="43" t="s">
        <v>37</v>
      </c>
      <c r="C13" s="32"/>
      <c r="D13" s="33">
        <v>100</v>
      </c>
      <c r="E13" s="34">
        <f>'รายละเอียด 1.6.1 (OIT หน่วยงาน)'!K$46</f>
        <v>15</v>
      </c>
      <c r="F13" s="34">
        <v>43</v>
      </c>
      <c r="G13" s="35">
        <f t="shared" si="1"/>
        <v>34.880000000000003</v>
      </c>
      <c r="H13" s="36">
        <f>IF(G13=0,0,IF(G13="N/A",1,IF(G13="N/A",1,IF(G13&lt;=M$12,1,IF(G13=N$12,2,IF(G13&lt;N$12,(((G13-M$12)/Q$10)+1),IF(G13=O$12,3,IF(G13&lt;O$12,(((G13-N$12)/Q$10)+2),IF(G13=P$12,4,IF(G13&lt;P$12,(((G13-O$12)/Q$10)+3),IF(G13&gt;=Q$12,5,IF(G13&lt;Q$12,(((G13-P$12)/Q$10)+4),0))))))))))))</f>
        <v>1</v>
      </c>
      <c r="I13" s="37" t="str">
        <f t="shared" si="0"/>
        <v>û</v>
      </c>
      <c r="J13" s="38">
        <v>32.56</v>
      </c>
      <c r="K13" s="38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6">
      <c r="A14" s="30">
        <v>10</v>
      </c>
      <c r="B14" s="44" t="s">
        <v>38</v>
      </c>
      <c r="C14" s="32"/>
      <c r="D14" s="33">
        <v>100</v>
      </c>
      <c r="E14" s="34">
        <f>'รายละเอียด 1.6.1 (OIT หน่วยงาน)'!L$46</f>
        <v>17</v>
      </c>
      <c r="F14" s="34">
        <v>43</v>
      </c>
      <c r="G14" s="35">
        <f t="shared" si="1"/>
        <v>39.53</v>
      </c>
      <c r="H14" s="36">
        <f t="shared" si="2"/>
        <v>1</v>
      </c>
      <c r="I14" s="37" t="str">
        <f t="shared" si="0"/>
        <v>û</v>
      </c>
      <c r="J14" s="38">
        <v>32.56</v>
      </c>
      <c r="K14" s="38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6">
      <c r="A15" s="30">
        <v>11</v>
      </c>
      <c r="B15" s="43" t="s">
        <v>39</v>
      </c>
      <c r="C15" s="32"/>
      <c r="D15" s="33">
        <v>100</v>
      </c>
      <c r="E15" s="34">
        <f>'รายละเอียด 1.6.1 (OIT หน่วยงาน)'!M$46</f>
        <v>22</v>
      </c>
      <c r="F15" s="34">
        <v>43</v>
      </c>
      <c r="G15" s="35">
        <f t="shared" si="1"/>
        <v>51.16</v>
      </c>
      <c r="H15" s="36">
        <f t="shared" si="2"/>
        <v>1</v>
      </c>
      <c r="I15" s="37" t="str">
        <f t="shared" si="0"/>
        <v>û</v>
      </c>
      <c r="J15" s="38">
        <v>39.53</v>
      </c>
      <c r="K15" s="38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6">
      <c r="A16" s="30">
        <v>12</v>
      </c>
      <c r="B16" s="43" t="s">
        <v>40</v>
      </c>
      <c r="C16" s="32"/>
      <c r="D16" s="33">
        <v>100</v>
      </c>
      <c r="E16" s="34">
        <f>'รายละเอียด 1.6.1 (OIT หน่วยงาน)'!N$46</f>
        <v>12</v>
      </c>
      <c r="F16" s="34">
        <v>43</v>
      </c>
      <c r="G16" s="35">
        <f t="shared" si="1"/>
        <v>27.91</v>
      </c>
      <c r="H16" s="36">
        <f t="shared" si="2"/>
        <v>1</v>
      </c>
      <c r="I16" s="37" t="str">
        <f t="shared" si="0"/>
        <v>û</v>
      </c>
      <c r="J16" s="38">
        <v>25.58</v>
      </c>
      <c r="K16" s="38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6">
      <c r="A17" s="30">
        <v>13</v>
      </c>
      <c r="B17" s="43" t="s">
        <v>41</v>
      </c>
      <c r="C17" s="32"/>
      <c r="D17" s="33">
        <v>100</v>
      </c>
      <c r="E17" s="34">
        <f>'รายละเอียด 1.6.1 (OIT หน่วยงาน)'!O$46</f>
        <v>20</v>
      </c>
      <c r="F17" s="34">
        <v>43</v>
      </c>
      <c r="G17" s="35">
        <f t="shared" si="1"/>
        <v>46.51</v>
      </c>
      <c r="H17" s="36">
        <f t="shared" si="2"/>
        <v>1</v>
      </c>
      <c r="I17" s="37" t="str">
        <f t="shared" si="0"/>
        <v>û</v>
      </c>
      <c r="J17" s="38">
        <v>18.600000000000001</v>
      </c>
      <c r="K17" s="38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6">
      <c r="A18" s="30">
        <v>14</v>
      </c>
      <c r="B18" s="31" t="s">
        <v>42</v>
      </c>
      <c r="C18" s="32"/>
      <c r="D18" s="33">
        <v>100</v>
      </c>
      <c r="E18" s="34">
        <f>'รายละเอียด 1.6.1 (OIT หน่วยงาน)'!P$46</f>
        <v>16</v>
      </c>
      <c r="F18" s="34">
        <v>43</v>
      </c>
      <c r="G18" s="35">
        <f t="shared" si="1"/>
        <v>37.21</v>
      </c>
      <c r="H18" s="36">
        <f t="shared" si="2"/>
        <v>1</v>
      </c>
      <c r="I18" s="37" t="str">
        <f t="shared" si="0"/>
        <v>û</v>
      </c>
      <c r="J18" s="38">
        <v>30.23</v>
      </c>
      <c r="K18" s="38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6">
      <c r="A19" s="30">
        <v>15</v>
      </c>
      <c r="B19" s="31" t="s">
        <v>43</v>
      </c>
      <c r="C19" s="32"/>
      <c r="D19" s="33">
        <v>100</v>
      </c>
      <c r="E19" s="34">
        <f>'รายละเอียด 1.6.1 (OIT หน่วยงาน)'!Q$46</f>
        <v>21</v>
      </c>
      <c r="F19" s="34">
        <v>43</v>
      </c>
      <c r="G19" s="35">
        <f t="shared" si="1"/>
        <v>48.84</v>
      </c>
      <c r="H19" s="36">
        <f t="shared" si="2"/>
        <v>1</v>
      </c>
      <c r="I19" s="37" t="str">
        <f t="shared" si="0"/>
        <v>û</v>
      </c>
      <c r="J19" s="38">
        <v>27.91</v>
      </c>
      <c r="K19" s="38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6">
      <c r="A20" s="30">
        <v>16</v>
      </c>
      <c r="B20" s="31" t="s">
        <v>44</v>
      </c>
      <c r="C20" s="32"/>
      <c r="D20" s="33">
        <v>100</v>
      </c>
      <c r="E20" s="34">
        <f>'รายละเอียด 1.6.1 (OIT หน่วยงาน)'!R$46</f>
        <v>14</v>
      </c>
      <c r="F20" s="34">
        <v>43</v>
      </c>
      <c r="G20" s="35">
        <f t="shared" si="1"/>
        <v>32.56</v>
      </c>
      <c r="H20" s="36">
        <f t="shared" si="2"/>
        <v>1</v>
      </c>
      <c r="I20" s="37" t="str">
        <f t="shared" si="0"/>
        <v>û</v>
      </c>
      <c r="J20" s="38">
        <v>27.91</v>
      </c>
      <c r="K20" s="38" t="s">
        <v>22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6">
      <c r="A21" s="30">
        <v>17</v>
      </c>
      <c r="B21" s="44" t="s">
        <v>45</v>
      </c>
      <c r="C21" s="32"/>
      <c r="D21" s="33">
        <v>100</v>
      </c>
      <c r="E21" s="34">
        <f>'รายละเอียด 1.6.1 (OIT หน่วยงาน)'!S$46</f>
        <v>29</v>
      </c>
      <c r="F21" s="34">
        <v>43</v>
      </c>
      <c r="G21" s="35">
        <f t="shared" si="1"/>
        <v>67.44</v>
      </c>
      <c r="H21" s="36">
        <f>IF(G21=0,0,IF(G21="N/A",1,IF(G21="N/A",1,IF(G21&lt;=M$12,1,IF(G21=N$12,2,IF(G21&lt;N$12,(((G21-M$12)/Q$10)+1),IF(G21=O$12,3,IF(G21&lt;O$12,(((G21-N$12)/Q$10)+2),IF(G21=P$12,4,IF(G21&lt;P$12,(((G21-O$12)/Q$10)+3),IF(G21&gt;=Q$12,5,IF(G21&lt;Q$12,(((G21-P$12)/Q$10)+4),0))))))))))))</f>
        <v>1</v>
      </c>
      <c r="I21" s="37" t="str">
        <f t="shared" si="0"/>
        <v>û</v>
      </c>
      <c r="J21" s="38">
        <v>67.44</v>
      </c>
      <c r="K21" s="38" t="s">
        <v>22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6">
      <c r="A22" s="30">
        <v>18</v>
      </c>
      <c r="B22" s="44" t="s">
        <v>46</v>
      </c>
      <c r="C22" s="32"/>
      <c r="D22" s="33">
        <v>100</v>
      </c>
      <c r="E22" s="34">
        <f>'รายละเอียด 1.6.1 (OIT หน่วยงาน)'!T$46</f>
        <v>17</v>
      </c>
      <c r="F22" s="34">
        <v>43</v>
      </c>
      <c r="G22" s="35">
        <f t="shared" si="1"/>
        <v>39.53</v>
      </c>
      <c r="H22" s="36">
        <f t="shared" si="2"/>
        <v>1</v>
      </c>
      <c r="I22" s="37" t="str">
        <f t="shared" si="0"/>
        <v>û</v>
      </c>
      <c r="J22" s="38" t="s">
        <v>34</v>
      </c>
      <c r="K22" s="38" t="s">
        <v>22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6">
      <c r="A23" s="30">
        <v>19</v>
      </c>
      <c r="B23" s="44" t="s">
        <v>47</v>
      </c>
      <c r="C23" s="32"/>
      <c r="D23" s="33">
        <v>100</v>
      </c>
      <c r="E23" s="34">
        <f>'รายละเอียด 1.6.1 (OIT หน่วยงาน)'!U$46</f>
        <v>25</v>
      </c>
      <c r="F23" s="34">
        <v>43</v>
      </c>
      <c r="G23" s="35">
        <f t="shared" si="1"/>
        <v>58.14</v>
      </c>
      <c r="H23" s="36">
        <f t="shared" si="2"/>
        <v>1</v>
      </c>
      <c r="I23" s="37" t="str">
        <f t="shared" si="0"/>
        <v>û</v>
      </c>
      <c r="J23" s="38">
        <v>53.49</v>
      </c>
      <c r="K23" s="38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6">
      <c r="A24" s="30">
        <v>20</v>
      </c>
      <c r="B24" s="44" t="s">
        <v>48</v>
      </c>
      <c r="C24" s="32"/>
      <c r="D24" s="33">
        <v>100</v>
      </c>
      <c r="E24" s="34">
        <f>'รายละเอียด 1.6.1 (OIT หน่วยงาน)'!V$46</f>
        <v>14</v>
      </c>
      <c r="F24" s="34">
        <v>43</v>
      </c>
      <c r="G24" s="35">
        <f t="shared" si="1"/>
        <v>32.56</v>
      </c>
      <c r="H24" s="36">
        <f t="shared" si="2"/>
        <v>1</v>
      </c>
      <c r="I24" s="37" t="str">
        <f t="shared" si="0"/>
        <v>û</v>
      </c>
      <c r="J24" s="38">
        <v>90.7</v>
      </c>
      <c r="K24" s="38" t="s">
        <v>22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6">
      <c r="A25" s="30">
        <v>21</v>
      </c>
      <c r="B25" s="43" t="s">
        <v>49</v>
      </c>
      <c r="C25" s="32"/>
      <c r="D25" s="33">
        <v>100</v>
      </c>
      <c r="E25" s="34">
        <f>'รายละเอียด 1.6.1 (OIT หน่วยงาน)'!W$46</f>
        <v>16</v>
      </c>
      <c r="F25" s="34">
        <v>43</v>
      </c>
      <c r="G25" s="35">
        <f t="shared" si="1"/>
        <v>37.21</v>
      </c>
      <c r="H25" s="36">
        <f t="shared" si="2"/>
        <v>1</v>
      </c>
      <c r="I25" s="37" t="str">
        <f t="shared" si="0"/>
        <v>û</v>
      </c>
      <c r="J25" s="38">
        <v>32.56</v>
      </c>
      <c r="K25" s="38" t="s">
        <v>22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6">
      <c r="A26" s="30">
        <v>22</v>
      </c>
      <c r="B26" s="44" t="s">
        <v>50</v>
      </c>
      <c r="C26" s="32"/>
      <c r="D26" s="33">
        <v>100</v>
      </c>
      <c r="E26" s="34">
        <f>'รายละเอียด 1.6.1 (OIT หน่วยงาน)'!X$46</f>
        <v>16</v>
      </c>
      <c r="F26" s="34">
        <v>43</v>
      </c>
      <c r="G26" s="35">
        <f t="shared" si="1"/>
        <v>37.21</v>
      </c>
      <c r="H26" s="36">
        <f t="shared" si="2"/>
        <v>1</v>
      </c>
      <c r="I26" s="37" t="str">
        <f t="shared" si="0"/>
        <v>û</v>
      </c>
      <c r="J26" s="45">
        <v>85</v>
      </c>
      <c r="K26" s="38" t="s">
        <v>22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6">
      <c r="A27" s="30">
        <v>23</v>
      </c>
      <c r="B27" s="31" t="s">
        <v>51</v>
      </c>
      <c r="C27" s="32"/>
      <c r="D27" s="33">
        <v>100</v>
      </c>
      <c r="E27" s="34">
        <f>'รายละเอียด 1.6.1 (OIT หน่วยงาน)'!Y$46</f>
        <v>14</v>
      </c>
      <c r="F27" s="34">
        <v>43</v>
      </c>
      <c r="G27" s="35">
        <f t="shared" si="1"/>
        <v>32.56</v>
      </c>
      <c r="H27" s="36">
        <f t="shared" si="2"/>
        <v>1</v>
      </c>
      <c r="I27" s="37" t="str">
        <f t="shared" si="0"/>
        <v>û</v>
      </c>
      <c r="J27" s="38">
        <v>25.58</v>
      </c>
      <c r="K27" s="38" t="s">
        <v>22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6">
      <c r="A28" s="30">
        <v>24</v>
      </c>
      <c r="B28" s="31" t="s">
        <v>52</v>
      </c>
      <c r="C28" s="32"/>
      <c r="D28" s="33">
        <v>100</v>
      </c>
      <c r="E28" s="34">
        <f>'รายละเอียด 1.6.1 (OIT หน่วยงาน)'!Z$46</f>
        <v>21</v>
      </c>
      <c r="F28" s="34">
        <v>43</v>
      </c>
      <c r="G28" s="35">
        <f t="shared" si="1"/>
        <v>48.84</v>
      </c>
      <c r="H28" s="36">
        <f t="shared" si="2"/>
        <v>1</v>
      </c>
      <c r="I28" s="37" t="str">
        <f t="shared" si="0"/>
        <v>û</v>
      </c>
      <c r="J28" s="38">
        <v>48.84</v>
      </c>
      <c r="K28" s="38" t="s"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6">
      <c r="A29" s="30">
        <v>25</v>
      </c>
      <c r="B29" s="46" t="s">
        <v>53</v>
      </c>
      <c r="C29" s="47"/>
      <c r="D29" s="33">
        <v>100</v>
      </c>
      <c r="E29" s="34">
        <f>'รายละเอียด 1.6.1 (OIT หน่วยงาน)'!AA$46</f>
        <v>13</v>
      </c>
      <c r="F29" s="34">
        <v>43</v>
      </c>
      <c r="G29" s="35">
        <f t="shared" si="1"/>
        <v>30.23</v>
      </c>
      <c r="H29" s="36">
        <f t="shared" si="2"/>
        <v>1</v>
      </c>
      <c r="I29" s="37" t="str">
        <f t="shared" si="0"/>
        <v>û</v>
      </c>
      <c r="J29" s="38">
        <v>27.91</v>
      </c>
      <c r="K29" s="38" t="s">
        <v>22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6">
      <c r="A30" s="30">
        <v>26</v>
      </c>
      <c r="B30" s="31" t="s">
        <v>54</v>
      </c>
      <c r="C30" s="32"/>
      <c r="D30" s="33">
        <v>100</v>
      </c>
      <c r="E30" s="34">
        <f>'รายละเอียด 1.6.1 (OIT หน่วยงาน)'!AB$46</f>
        <v>11</v>
      </c>
      <c r="F30" s="34">
        <v>43</v>
      </c>
      <c r="G30" s="35">
        <f t="shared" si="1"/>
        <v>25.58</v>
      </c>
      <c r="H30" s="36">
        <f t="shared" si="2"/>
        <v>1</v>
      </c>
      <c r="I30" s="37" t="str">
        <f t="shared" si="0"/>
        <v>û</v>
      </c>
      <c r="J30" s="38">
        <v>23.26</v>
      </c>
      <c r="K30" s="38" t="s">
        <v>22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6">
      <c r="A31" s="30">
        <v>27</v>
      </c>
      <c r="B31" s="31" t="s">
        <v>55</v>
      </c>
      <c r="C31" s="48"/>
      <c r="D31" s="33">
        <v>100</v>
      </c>
      <c r="E31" s="34">
        <f>'รายละเอียด 1.6.1 (OIT หน่วยงาน)'!AC$46</f>
        <v>17</v>
      </c>
      <c r="F31" s="34">
        <v>43</v>
      </c>
      <c r="G31" s="35">
        <f t="shared" si="1"/>
        <v>39.53</v>
      </c>
      <c r="H31" s="36">
        <f t="shared" si="2"/>
        <v>1</v>
      </c>
      <c r="I31" s="37" t="str">
        <f t="shared" si="0"/>
        <v>û</v>
      </c>
      <c r="J31" s="38">
        <v>23.26</v>
      </c>
      <c r="K31" s="38" t="s">
        <v>22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6">
      <c r="A32" s="30">
        <v>28</v>
      </c>
      <c r="B32" s="31" t="s">
        <v>56</v>
      </c>
      <c r="C32" s="48"/>
      <c r="D32" s="33">
        <v>100</v>
      </c>
      <c r="E32" s="34">
        <f>'รายละเอียด 1.6.1 (OIT หน่วยงาน)'!AD$46</f>
        <v>4</v>
      </c>
      <c r="F32" s="34">
        <v>43</v>
      </c>
      <c r="G32" s="35">
        <f t="shared" si="1"/>
        <v>9.3000000000000007</v>
      </c>
      <c r="H32" s="36">
        <f>IF(G32=0,0,IF(G32="N/A",1,IF(G32="N/A",1,IF(G32&lt;=M$12,1,IF(G32=N$12,2,IF(G32&lt;N$12,(((G32-M$12)/Q$10)+1),IF(G32=O$12,3,IF(G32&lt;O$12,(((G32-N$12)/Q$10)+2),IF(G32=P$12,4,IF(G32&lt;P$12,(((G32-O$12)/Q$10)+3),IF(G32&gt;=Q$12,5,IF(G32&lt;Q$12,(((G32-P$12)/Q$10)+4),0))))))))))))</f>
        <v>1</v>
      </c>
      <c r="I32" s="37" t="str">
        <f t="shared" si="0"/>
        <v>û</v>
      </c>
      <c r="J32" s="38">
        <v>0</v>
      </c>
      <c r="K32" s="38" t="s">
        <v>22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6">
      <c r="A33" s="30">
        <v>29</v>
      </c>
      <c r="B33" s="31" t="s">
        <v>57</v>
      </c>
      <c r="C33" s="48"/>
      <c r="D33" s="33">
        <v>100</v>
      </c>
      <c r="E33" s="34">
        <f>'รายละเอียด 1.6.1 (OIT หน่วยงาน)'!AE$46</f>
        <v>8</v>
      </c>
      <c r="F33" s="34">
        <v>43</v>
      </c>
      <c r="G33" s="35">
        <f t="shared" si="1"/>
        <v>18.600000000000001</v>
      </c>
      <c r="H33" s="36">
        <f t="shared" si="2"/>
        <v>1</v>
      </c>
      <c r="I33" s="37" t="str">
        <f t="shared" si="0"/>
        <v>û</v>
      </c>
      <c r="J33" s="38" t="s">
        <v>34</v>
      </c>
      <c r="K33" s="38" t="s">
        <v>22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6">
      <c r="A34" s="49" t="s">
        <v>58</v>
      </c>
      <c r="B34" s="50"/>
      <c r="C34" s="51"/>
      <c r="D34" s="52">
        <v>91.5</v>
      </c>
      <c r="E34" s="53" t="s">
        <v>59</v>
      </c>
      <c r="F34" s="54"/>
      <c r="G34" s="55" t="s">
        <v>34</v>
      </c>
      <c r="H34" s="56">
        <f>IF(G34=0,0,IF(G34="N/A",1,IF(G34="N/A",1,IF(G34&lt;=M$7,1,IF(G34=N$7,2,IF(G34&lt;N$7,(((G34-M$7)/Q$5)+1),IF(G34=O$7,3,IF(G34&lt;O$7,(((G34-N$7)/Q$5)+2),IF(G34=P$7,4,IF(G34&lt;P$7,(((G34-O$7)/Q$5)+3),IF(G34&gt;=Q$7,5,IF(G34&lt;Q$7,(((G34-P$7)/Q$5)+4),0))))))))))))</f>
        <v>1</v>
      </c>
      <c r="I34" s="57" t="str">
        <f t="shared" si="0"/>
        <v>û</v>
      </c>
      <c r="J34" s="58"/>
      <c r="K34" s="5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6">
      <c r="A35" s="5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6">
      <c r="A36" s="60" t="s">
        <v>60</v>
      </c>
      <c r="B36" s="61"/>
      <c r="C36" s="62" t="s">
        <v>61</v>
      </c>
      <c r="D36" s="63"/>
      <c r="E36" s="63"/>
      <c r="F36" s="63"/>
      <c r="G36" s="64" t="s">
        <v>2</v>
      </c>
      <c r="H36" s="64" t="s">
        <v>62</v>
      </c>
      <c r="I36" s="65" t="s">
        <v>17</v>
      </c>
      <c r="J36" s="66" t="s">
        <v>18</v>
      </c>
      <c r="K36" s="67" t="s">
        <v>19</v>
      </c>
      <c r="L36" s="5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6">
      <c r="A37" s="60"/>
      <c r="B37" s="61"/>
      <c r="C37" s="68"/>
      <c r="D37" s="69"/>
      <c r="E37" s="69"/>
      <c r="F37" s="69"/>
      <c r="G37" s="70">
        <v>2</v>
      </c>
      <c r="H37" s="71">
        <v>2</v>
      </c>
      <c r="I37" s="72" t="str">
        <f>IF(H37=5,"ü","û")</f>
        <v>û</v>
      </c>
      <c r="J37" s="38">
        <v>3</v>
      </c>
      <c r="K37" s="73" t="s">
        <v>63</v>
      </c>
      <c r="L37" s="5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6">
      <c r="A38" s="5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6">
      <c r="A39" s="5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6">
      <c r="A40" s="5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6">
      <c r="A41" s="5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6">
      <c r="A42" s="5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6">
      <c r="A43" s="59" t="str">
        <f t="shared" ref="A43:G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si="3"/>
        <v>เป้าหมาย</v>
      </c>
      <c r="E43" s="7" t="str">
        <f t="shared" si="3"/>
        <v>จำนวนรายการข้อมูลสาธารณะที่เปิดเผยผ่านเว็บไซต์หน่วยงาน</v>
      </c>
      <c r="F43" s="7" t="str">
        <f t="shared" si="3"/>
        <v>จำนวนรายการข้อมูลสาธารณะที่ต้องเปิดเผยผ่านเว็บไซต์หน่วยงานทั้งหมด</v>
      </c>
      <c r="G43" s="7" t="str">
        <f t="shared" si="3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6">
      <c r="A44" s="59">
        <f t="shared" si="3"/>
        <v>1</v>
      </c>
      <c r="B44" s="7" t="str">
        <f t="shared" si="3"/>
        <v>1) คณะครุศาสตร์</v>
      </c>
      <c r="C44" s="7" t="s">
        <v>64</v>
      </c>
      <c r="D44" s="7">
        <f t="shared" si="3"/>
        <v>100</v>
      </c>
      <c r="E44" s="7">
        <f t="shared" si="3"/>
        <v>14</v>
      </c>
      <c r="F44" s="7">
        <f t="shared" si="3"/>
        <v>43</v>
      </c>
      <c r="G44" s="7">
        <f t="shared" si="3"/>
        <v>32.56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6">
      <c r="A45" s="59">
        <f t="shared" si="3"/>
        <v>2</v>
      </c>
      <c r="B45" s="7" t="str">
        <f t="shared" si="3"/>
        <v>2) คณะวิทยาศาสตร์และเทคโนโลยี</v>
      </c>
      <c r="C45" s="7" t="s">
        <v>65</v>
      </c>
      <c r="D45" s="7">
        <f t="shared" si="3"/>
        <v>100</v>
      </c>
      <c r="E45" s="7">
        <f t="shared" si="3"/>
        <v>14</v>
      </c>
      <c r="F45" s="7">
        <f t="shared" si="3"/>
        <v>43</v>
      </c>
      <c r="G45" s="7">
        <f t="shared" si="3"/>
        <v>32.56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6">
      <c r="A46" s="59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66</v>
      </c>
      <c r="D46" s="7">
        <f t="shared" si="3"/>
        <v>100</v>
      </c>
      <c r="E46" s="7">
        <f t="shared" si="3"/>
        <v>23</v>
      </c>
      <c r="F46" s="7">
        <f t="shared" si="3"/>
        <v>43</v>
      </c>
      <c r="G46" s="7">
        <f t="shared" si="3"/>
        <v>53.49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6">
      <c r="A47" s="59">
        <f t="shared" si="3"/>
        <v>4</v>
      </c>
      <c r="B47" s="7" t="str">
        <f t="shared" si="3"/>
        <v>4) คณะวิทยาการจัดการ</v>
      </c>
      <c r="C47" s="7" t="s">
        <v>67</v>
      </c>
      <c r="D47" s="7">
        <f t="shared" si="3"/>
        <v>100</v>
      </c>
      <c r="E47" s="7">
        <f t="shared" si="3"/>
        <v>25</v>
      </c>
      <c r="F47" s="7">
        <f t="shared" si="3"/>
        <v>43</v>
      </c>
      <c r="G47" s="7">
        <f t="shared" si="3"/>
        <v>58.14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6">
      <c r="A48" s="59">
        <f t="shared" si="3"/>
        <v>5</v>
      </c>
      <c r="B48" s="7" t="str">
        <f t="shared" si="3"/>
        <v>5) คณะเทคโนโลยีอุตสาหกรรม</v>
      </c>
      <c r="C48" s="7" t="s">
        <v>68</v>
      </c>
      <c r="D48" s="7">
        <f t="shared" si="3"/>
        <v>100</v>
      </c>
      <c r="E48" s="7">
        <f t="shared" si="3"/>
        <v>17</v>
      </c>
      <c r="F48" s="7">
        <f t="shared" si="3"/>
        <v>43</v>
      </c>
      <c r="G48" s="7">
        <f t="shared" si="3"/>
        <v>39.53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6">
      <c r="A49" s="59">
        <f t="shared" si="3"/>
        <v>6</v>
      </c>
      <c r="B49" s="7" t="str">
        <f t="shared" si="3"/>
        <v>6) คณะศิลปกรรมศาสตร์</v>
      </c>
      <c r="C49" s="7" t="s">
        <v>69</v>
      </c>
      <c r="D49" s="7">
        <f t="shared" si="3"/>
        <v>100</v>
      </c>
      <c r="E49" s="7">
        <f t="shared" si="3"/>
        <v>19</v>
      </c>
      <c r="F49" s="7">
        <f t="shared" si="3"/>
        <v>43</v>
      </c>
      <c r="G49" s="7">
        <f t="shared" si="3"/>
        <v>44.19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6">
      <c r="A50" s="59">
        <f t="shared" si="3"/>
        <v>7</v>
      </c>
      <c r="B50" s="7" t="str">
        <f t="shared" si="3"/>
        <v>7)  บัณฑิตวิทยาลัย</v>
      </c>
      <c r="C50" s="7" t="s">
        <v>70</v>
      </c>
      <c r="D50" s="7">
        <f t="shared" si="3"/>
        <v>100</v>
      </c>
      <c r="E50" s="7">
        <f t="shared" si="3"/>
        <v>27</v>
      </c>
      <c r="F50" s="7">
        <f t="shared" si="3"/>
        <v>43</v>
      </c>
      <c r="G50" s="7">
        <f t="shared" si="3"/>
        <v>62.79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6">
      <c r="A51" s="59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71</v>
      </c>
      <c r="D51" s="7">
        <f t="shared" si="3"/>
        <v>100</v>
      </c>
      <c r="E51" s="7">
        <f t="shared" si="3"/>
        <v>17</v>
      </c>
      <c r="F51" s="7">
        <f t="shared" si="3"/>
        <v>43</v>
      </c>
      <c r="G51" s="7">
        <f t="shared" si="3"/>
        <v>39.53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6">
      <c r="A52" s="59">
        <f t="shared" si="3"/>
        <v>9</v>
      </c>
      <c r="B52" s="7" t="str">
        <f t="shared" si="3"/>
        <v>9)  วิทยาลัยพยาบาลและสุขภาพ</v>
      </c>
      <c r="C52" s="7" t="s">
        <v>72</v>
      </c>
      <c r="D52" s="7">
        <f t="shared" si="3"/>
        <v>100</v>
      </c>
      <c r="E52" s="7">
        <f t="shared" si="3"/>
        <v>15</v>
      </c>
      <c r="F52" s="7">
        <f t="shared" si="3"/>
        <v>43</v>
      </c>
      <c r="G52" s="7">
        <f t="shared" si="3"/>
        <v>34.880000000000003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6">
      <c r="A53" s="59">
        <f t="shared" si="3"/>
        <v>10</v>
      </c>
      <c r="B53" s="7" t="str">
        <f t="shared" si="3"/>
        <v>10) วิทยาลัยสหเวชศาสตร์</v>
      </c>
      <c r="C53" s="7" t="s">
        <v>73</v>
      </c>
      <c r="D53" s="7">
        <f t="shared" si="3"/>
        <v>100</v>
      </c>
      <c r="E53" s="7">
        <f t="shared" si="3"/>
        <v>17</v>
      </c>
      <c r="F53" s="7">
        <f t="shared" si="3"/>
        <v>43</v>
      </c>
      <c r="G53" s="7">
        <f t="shared" si="3"/>
        <v>39.53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6">
      <c r="A54" s="59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74</v>
      </c>
      <c r="D54" s="7">
        <f t="shared" si="3"/>
        <v>100</v>
      </c>
      <c r="E54" s="7">
        <f t="shared" si="3"/>
        <v>22</v>
      </c>
      <c r="F54" s="7">
        <f t="shared" si="3"/>
        <v>43</v>
      </c>
      <c r="G54" s="7">
        <f t="shared" si="3"/>
        <v>51.16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6">
      <c r="A55" s="59">
        <f t="shared" si="3"/>
        <v>12</v>
      </c>
      <c r="B55" s="7" t="str">
        <f t="shared" si="3"/>
        <v>12) วิทยาลัยสถาปัตยกรรมศาสตร์</v>
      </c>
      <c r="C55" s="7" t="s">
        <v>75</v>
      </c>
      <c r="D55" s="7">
        <f t="shared" si="3"/>
        <v>100</v>
      </c>
      <c r="E55" s="7">
        <f t="shared" si="3"/>
        <v>12</v>
      </c>
      <c r="F55" s="7">
        <f t="shared" si="3"/>
        <v>43</v>
      </c>
      <c r="G55" s="7">
        <f t="shared" si="3"/>
        <v>27.91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6">
      <c r="A56" s="59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76</v>
      </c>
      <c r="D56" s="7">
        <f t="shared" si="3"/>
        <v>100</v>
      </c>
      <c r="E56" s="7">
        <f t="shared" si="3"/>
        <v>20</v>
      </c>
      <c r="F56" s="7">
        <f t="shared" si="3"/>
        <v>43</v>
      </c>
      <c r="G56" s="7">
        <f t="shared" si="3"/>
        <v>46.51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6">
      <c r="A57" s="59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77</v>
      </c>
      <c r="D57" s="7">
        <f t="shared" si="3"/>
        <v>100</v>
      </c>
      <c r="E57" s="7">
        <f t="shared" si="3"/>
        <v>16</v>
      </c>
      <c r="F57" s="7">
        <f t="shared" si="3"/>
        <v>43</v>
      </c>
      <c r="G57" s="7">
        <f t="shared" si="3"/>
        <v>37.21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6">
      <c r="A58" s="59">
        <f t="shared" si="3"/>
        <v>15</v>
      </c>
      <c r="B58" s="7" t="str">
        <f t="shared" si="3"/>
        <v>15) วิทยาลัยนิเทศศาสตร์</v>
      </c>
      <c r="C58" s="7" t="s">
        <v>78</v>
      </c>
      <c r="D58" s="7">
        <f t="shared" si="3"/>
        <v>100</v>
      </c>
      <c r="E58" s="7">
        <f t="shared" si="3"/>
        <v>21</v>
      </c>
      <c r="F58" s="7">
        <f t="shared" si="3"/>
        <v>43</v>
      </c>
      <c r="G58" s="7">
        <f t="shared" si="3"/>
        <v>48.84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6">
      <c r="A59" s="59">
        <f t="shared" ref="A59:G73" si="4">A20</f>
        <v>16</v>
      </c>
      <c r="B59" s="7" t="str">
        <f t="shared" si="4"/>
        <v>16) ศูนย์การศึกษา จ. อุดรธานี</v>
      </c>
      <c r="C59" s="7" t="s">
        <v>79</v>
      </c>
      <c r="D59" s="7">
        <f t="shared" si="4"/>
        <v>100</v>
      </c>
      <c r="E59" s="7">
        <f t="shared" si="4"/>
        <v>14</v>
      </c>
      <c r="F59" s="7">
        <f t="shared" si="4"/>
        <v>43</v>
      </c>
      <c r="G59" s="7">
        <f t="shared" si="4"/>
        <v>32.56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6">
      <c r="A60" s="59">
        <f t="shared" si="4"/>
        <v>17</v>
      </c>
      <c r="B60" s="7" t="str">
        <f t="shared" si="4"/>
        <v>17) สำนักงานอธิการบดี</v>
      </c>
      <c r="C60" s="7" t="s">
        <v>80</v>
      </c>
      <c r="D60" s="7">
        <f t="shared" si="4"/>
        <v>100</v>
      </c>
      <c r="E60" s="7">
        <f t="shared" si="4"/>
        <v>29</v>
      </c>
      <c r="F60" s="7">
        <f t="shared" si="4"/>
        <v>43</v>
      </c>
      <c r="G60" s="7">
        <f t="shared" si="4"/>
        <v>67.44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6">
      <c r="A61" s="59">
        <f t="shared" si="4"/>
        <v>18</v>
      </c>
      <c r="B61" s="7" t="str">
        <f t="shared" si="4"/>
        <v>18) สำนักวิทยบริการและเทคโนโลยีฯ</v>
      </c>
      <c r="C61" s="7" t="s">
        <v>81</v>
      </c>
      <c r="D61" s="7">
        <f t="shared" si="4"/>
        <v>100</v>
      </c>
      <c r="E61" s="7">
        <f t="shared" si="4"/>
        <v>17</v>
      </c>
      <c r="F61" s="7">
        <f t="shared" si="4"/>
        <v>43</v>
      </c>
      <c r="G61" s="7">
        <f t="shared" si="4"/>
        <v>39.53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6">
      <c r="A62" s="59">
        <f t="shared" si="4"/>
        <v>19</v>
      </c>
      <c r="B62" s="7" t="str">
        <f t="shared" si="4"/>
        <v>19) สำนักศิลปะและวัฒนธรรม</v>
      </c>
      <c r="C62" s="7" t="s">
        <v>82</v>
      </c>
      <c r="D62" s="7">
        <f t="shared" si="4"/>
        <v>100</v>
      </c>
      <c r="E62" s="7">
        <f t="shared" si="4"/>
        <v>25</v>
      </c>
      <c r="F62" s="7">
        <f t="shared" si="4"/>
        <v>43</v>
      </c>
      <c r="G62" s="7">
        <f t="shared" si="4"/>
        <v>58.14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6">
      <c r="A63" s="59">
        <f t="shared" si="4"/>
        <v>20</v>
      </c>
      <c r="B63" s="7" t="str">
        <f t="shared" si="4"/>
        <v>20) สถาบันวิจัยและพัฒนา</v>
      </c>
      <c r="C63" s="7" t="s">
        <v>83</v>
      </c>
      <c r="D63" s="7">
        <f t="shared" si="4"/>
        <v>100</v>
      </c>
      <c r="E63" s="7">
        <f t="shared" si="4"/>
        <v>14</v>
      </c>
      <c r="F63" s="7">
        <f t="shared" si="4"/>
        <v>43</v>
      </c>
      <c r="G63" s="7">
        <f t="shared" si="4"/>
        <v>32.56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6">
      <c r="A64" s="59">
        <f t="shared" si="4"/>
        <v>21</v>
      </c>
      <c r="B64" s="7" t="str">
        <f t="shared" si="4"/>
        <v>21) สำนักวิชาการศึกษาทั่วไปฯ</v>
      </c>
      <c r="C64" s="7" t="s">
        <v>84</v>
      </c>
      <c r="D64" s="7">
        <f t="shared" si="4"/>
        <v>100</v>
      </c>
      <c r="E64" s="7">
        <f t="shared" si="4"/>
        <v>16</v>
      </c>
      <c r="F64" s="7">
        <f t="shared" si="4"/>
        <v>43</v>
      </c>
      <c r="G64" s="7">
        <f t="shared" si="4"/>
        <v>37.21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6">
      <c r="A65" s="59">
        <f t="shared" si="4"/>
        <v>22</v>
      </c>
      <c r="B65" s="7" t="str">
        <f t="shared" si="4"/>
        <v>22) สสสร.</v>
      </c>
      <c r="C65" s="7" t="s">
        <v>85</v>
      </c>
      <c r="D65" s="7">
        <f t="shared" si="4"/>
        <v>100</v>
      </c>
      <c r="E65" s="7">
        <f t="shared" si="4"/>
        <v>16</v>
      </c>
      <c r="F65" s="7">
        <f t="shared" si="4"/>
        <v>43</v>
      </c>
      <c r="G65" s="7">
        <f t="shared" si="4"/>
        <v>37.21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6">
      <c r="A66" s="59">
        <f t="shared" si="4"/>
        <v>23</v>
      </c>
      <c r="B66" s="7" t="str">
        <f t="shared" si="4"/>
        <v>23) หน่วยงานตรวจสอบภายใน</v>
      </c>
      <c r="C66" s="7" t="s">
        <v>86</v>
      </c>
      <c r="D66" s="7">
        <f t="shared" si="4"/>
        <v>100</v>
      </c>
      <c r="E66" s="7">
        <f t="shared" si="4"/>
        <v>14</v>
      </c>
      <c r="F66" s="7">
        <f t="shared" si="4"/>
        <v>43</v>
      </c>
      <c r="G66" s="7">
        <f t="shared" si="4"/>
        <v>32.56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6">
      <c r="A67" s="59">
        <f t="shared" si="4"/>
        <v>24</v>
      </c>
      <c r="B67" s="7" t="str">
        <f>B28</f>
        <v>24) สำนักทรัพย์สินและรายได้</v>
      </c>
      <c r="C67" s="7" t="s">
        <v>87</v>
      </c>
      <c r="D67" s="7">
        <f t="shared" si="4"/>
        <v>100</v>
      </c>
      <c r="E67" s="7">
        <f t="shared" si="4"/>
        <v>21</v>
      </c>
      <c r="F67" s="7">
        <f t="shared" si="4"/>
        <v>43</v>
      </c>
      <c r="G67" s="7">
        <f t="shared" si="4"/>
        <v>48.84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6">
      <c r="A68" s="59">
        <f t="shared" si="4"/>
        <v>25</v>
      </c>
      <c r="B68" s="7" t="str">
        <f t="shared" si="4"/>
        <v>25) โรงเรียนสาธิต</v>
      </c>
      <c r="C68" s="7" t="s">
        <v>88</v>
      </c>
      <c r="D68" s="7">
        <f t="shared" si="4"/>
        <v>100</v>
      </c>
      <c r="E68" s="7">
        <f t="shared" si="4"/>
        <v>13</v>
      </c>
      <c r="F68" s="7">
        <f t="shared" si="4"/>
        <v>43</v>
      </c>
      <c r="G68" s="7">
        <f t="shared" si="4"/>
        <v>30.23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6">
      <c r="A69" s="59">
        <f t="shared" si="4"/>
        <v>26</v>
      </c>
      <c r="B69" s="7" t="str">
        <f t="shared" si="4"/>
        <v>26) วิทยาเขตนครปฐม</v>
      </c>
      <c r="C69" s="7" t="s">
        <v>89</v>
      </c>
      <c r="D69" s="7">
        <f t="shared" si="4"/>
        <v>100</v>
      </c>
      <c r="E69" s="7">
        <f t="shared" si="4"/>
        <v>11</v>
      </c>
      <c r="F69" s="7">
        <f t="shared" si="4"/>
        <v>43</v>
      </c>
      <c r="G69" s="7">
        <f t="shared" si="4"/>
        <v>25.58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6">
      <c r="A70" s="59">
        <f t="shared" si="4"/>
        <v>27</v>
      </c>
      <c r="B70" s="7" t="str">
        <f t="shared" si="4"/>
        <v>27) ศูนย์การศึกษา จ. สุมทรสงคราม</v>
      </c>
      <c r="C70" s="7" t="s">
        <v>90</v>
      </c>
      <c r="D70" s="7">
        <f t="shared" si="4"/>
        <v>100</v>
      </c>
      <c r="E70" s="7">
        <f t="shared" si="4"/>
        <v>17</v>
      </c>
      <c r="F70" s="7">
        <f t="shared" si="4"/>
        <v>43</v>
      </c>
      <c r="G70" s="7">
        <f t="shared" si="4"/>
        <v>39.53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6">
      <c r="A71" s="59">
        <f t="shared" si="4"/>
        <v>28</v>
      </c>
      <c r="B71" s="7" t="str">
        <f t="shared" si="4"/>
        <v>28) ศูนย์การศึกษา จ. ระนอง</v>
      </c>
      <c r="C71" s="7" t="s">
        <v>91</v>
      </c>
      <c r="D71" s="7">
        <f t="shared" si="4"/>
        <v>100</v>
      </c>
      <c r="E71" s="7">
        <f t="shared" si="4"/>
        <v>4</v>
      </c>
      <c r="F71" s="7">
        <f t="shared" si="4"/>
        <v>43</v>
      </c>
      <c r="G71" s="7">
        <f t="shared" si="4"/>
        <v>9.3000000000000007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6">
      <c r="A72" s="59">
        <f t="shared" si="4"/>
        <v>29</v>
      </c>
      <c r="B72" s="7" t="str">
        <f t="shared" si="4"/>
        <v>29) ศูนย์แห่งความเป็นเลิศในการดูแลผู้สูงอายุ</v>
      </c>
      <c r="C72" s="7" t="s">
        <v>92</v>
      </c>
      <c r="D72" s="7">
        <f t="shared" si="4"/>
        <v>100</v>
      </c>
      <c r="E72" s="7">
        <f t="shared" si="4"/>
        <v>8</v>
      </c>
      <c r="F72" s="7">
        <f t="shared" si="4"/>
        <v>43</v>
      </c>
      <c r="G72" s="7">
        <f t="shared" si="4"/>
        <v>18.600000000000001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6">
      <c r="A73" s="59" t="str">
        <f t="shared" si="4"/>
        <v>ระดับมหาวิทยาลัย</v>
      </c>
      <c r="B73" s="7">
        <f t="shared" si="4"/>
        <v>0</v>
      </c>
      <c r="C73" s="7" t="s">
        <v>20</v>
      </c>
      <c r="D73" s="7">
        <f t="shared" si="4"/>
        <v>91.5</v>
      </c>
      <c r="E73" s="7">
        <v>0</v>
      </c>
      <c r="F73" s="7">
        <f t="shared" si="4"/>
        <v>0</v>
      </c>
      <c r="G73" s="7" t="str">
        <f t="shared" si="4"/>
        <v>N/A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6">
      <c r="A74" s="5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6">
      <c r="A75" s="5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6">
      <c r="A76" s="5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6">
      <c r="A77" s="5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6">
      <c r="A78" s="5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6">
      <c r="A79" s="5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6">
      <c r="A80" s="5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6">
      <c r="A81" s="5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6">
      <c r="A82" s="5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6">
      <c r="A83" s="5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6">
      <c r="A84" s="5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6">
      <c r="A85" s="5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6">
      <c r="A86" s="5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6">
      <c r="A87" s="5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6">
      <c r="A88" s="5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6">
      <c r="A89" s="5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6">
      <c r="A90" s="5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6">
      <c r="A91" s="5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6">
      <c r="A92" s="5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6">
      <c r="A93" s="5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6">
      <c r="A94" s="5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6">
      <c r="A95" s="5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6">
      <c r="A96" s="5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6">
      <c r="A97" s="5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6">
      <c r="A98" s="5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6">
      <c r="A99" s="5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6">
      <c r="A100" s="5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6">
      <c r="A101" s="5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6">
      <c r="A102" s="5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6">
      <c r="A103" s="5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6">
      <c r="A104" s="5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6">
      <c r="A105" s="5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6">
      <c r="A106" s="5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6">
      <c r="A107" s="5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6">
      <c r="A108" s="5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6">
      <c r="A109" s="5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6">
      <c r="A110" s="5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6">
      <c r="A111" s="5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6">
      <c r="A112" s="5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6">
      <c r="A113" s="5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6">
      <c r="A114" s="5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6">
      <c r="A115" s="5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6">
      <c r="A116" s="5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6">
      <c r="A117" s="5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6">
      <c r="A118" s="5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6">
      <c r="A119" s="5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6">
      <c r="A120" s="5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6">
      <c r="A121" s="5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6">
      <c r="A122" s="5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6">
      <c r="A123" s="5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6">
      <c r="A124" s="5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6">
      <c r="A125" s="5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6">
      <c r="A126" s="5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6">
      <c r="A127" s="5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6">
      <c r="A128" s="5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6">
      <c r="A129" s="5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6">
      <c r="A130" s="5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6">
      <c r="A131" s="5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6">
      <c r="A132" s="5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6">
      <c r="A133" s="5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6">
      <c r="A134" s="5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6">
      <c r="A135" s="5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6">
      <c r="A136" s="5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6">
      <c r="A137" s="5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6">
      <c r="A138" s="5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6">
      <c r="A139" s="5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6">
      <c r="A140" s="5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6">
      <c r="A141" s="5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6">
      <c r="A142" s="5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6">
      <c r="A143" s="5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6">
      <c r="A144" s="5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6">
      <c r="A145" s="5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6">
      <c r="A146" s="5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6">
      <c r="A147" s="5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6">
      <c r="A148" s="5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6">
      <c r="A149" s="5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6">
      <c r="A150" s="5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6">
      <c r="A151" s="5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6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6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6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6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6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6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6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6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6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6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6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6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6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6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6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6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6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6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6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6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6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6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6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6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6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6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6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6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6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6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6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6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6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6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6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6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6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6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6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6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6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6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6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6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6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6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6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6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6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6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6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6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6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6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6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6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6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6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6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6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6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6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6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6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6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6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6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6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6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6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6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6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6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6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6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6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6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6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6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6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6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6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6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6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6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6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6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6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6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6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6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6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6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6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6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6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6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6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6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6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6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6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6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6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6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6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6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6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6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6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6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6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6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6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6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6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6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6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6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6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6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6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6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6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6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6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6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6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6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6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6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6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6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6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6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6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6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6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6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6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6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6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6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6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6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6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6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6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6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6"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6"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6"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6"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6"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6"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6"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6"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6"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6"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6"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6"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6"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6"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6"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6"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6"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6"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6"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6"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6"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6"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6"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6"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6"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6"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6"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6"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6"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6"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6"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6"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6"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6"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6"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6"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6"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6"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6"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6"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6"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6"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6"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6"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6"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6"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6"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6"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6"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6"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6"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6"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6"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6"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6"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6"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6"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6"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6"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6"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6"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6"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6"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6"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6"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6"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6"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6"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6"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6"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6"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6"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6"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6"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6"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6"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6"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6"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6"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6"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6"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6"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6"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6"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6"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6"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6"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6"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6"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6"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6"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6"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6"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6"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6"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6"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6"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6"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6"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6"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6"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6"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6"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6"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6"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6"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6"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6"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6"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6"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6"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6"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6"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6"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6"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6"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6"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6"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6"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6"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6"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6"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6"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6"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6"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6"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6"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6"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6"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6"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6"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6"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6"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6"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6"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6"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6"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6"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6"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6"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6"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6"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6"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6"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6"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6"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6"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6"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6"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6"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6"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6"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6"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6"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6"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6"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6"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6"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6"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6"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6"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6"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6"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6"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6"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6"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6"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6"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6"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6"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6"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6"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6"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6"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6"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6"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6"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6"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6"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6"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6"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6"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6"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6"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6"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6"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6"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6"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6"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6"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6"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6"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6"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6"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6"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6"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6"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6"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6"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6"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6"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6"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6"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6"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6"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6"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6"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6"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6"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6"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6"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6"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6"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6"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6"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6"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6"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6"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6"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6"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6"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6"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6"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6"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6"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6"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6"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6"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6"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6"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6"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6"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6"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6"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6"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6"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6"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6"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6"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6"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6"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6"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6"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6"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6"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6"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6"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6"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6"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6"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6"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6"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6"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6"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6"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6"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6"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6"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6"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6"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6"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6"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6"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6"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6"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6"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6"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6"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6"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6"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6"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6"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6"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6"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6"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6"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6"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6"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6"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6"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6"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6"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6"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6"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6"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6"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6"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6"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6"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6"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6"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6"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6"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6"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6"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6"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6"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6"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6"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6"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6"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6"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6"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6"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6"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6"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6"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6"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6"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6"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6"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6"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6"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6"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6"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6"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6"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6"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6"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6"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6"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6"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6"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6"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6"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6"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6"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6"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6"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6"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6"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6"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6"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6"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6"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6"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6"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6"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6"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6"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6"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6"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6"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6"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6"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6"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6"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6"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6"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6"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6"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6"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6"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6"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6"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6"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6"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6"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6"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6"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6"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6"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6"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6"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6"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6"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6"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6"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6"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6"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6"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6"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6"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6"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6"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6"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6"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6"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6"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6"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6"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6"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6"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6"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6"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6"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6"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6"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6"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6"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6"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6"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6"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6"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6"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6"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6"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6"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6"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6"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6"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6"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6"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6"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6"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6"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6"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6"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6"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6"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6"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6"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6"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6"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6"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6"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6"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6"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6"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6"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6"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6"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6"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6"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6"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6"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6"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6"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6"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6"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6"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6"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6"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6"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6"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6"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6"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6"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6"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6"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6"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6"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6"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6"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6"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6"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6"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6"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6"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6"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6"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6"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6"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6"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6"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6"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6"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6"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6"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6"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6"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6"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6"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6"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6"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6"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6"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6"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6"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6"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6"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6"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6"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6"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6"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6"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6"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6"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6"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6"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6"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6"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6"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6"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6"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6"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6"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6"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6"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6"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6"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6"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6"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6"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6"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6"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6"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6"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6"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6"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6"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6"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6"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6"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6"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6"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6"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6"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6"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6"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6"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6"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6"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6"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6"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6"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6"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6"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6"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6"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6"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6"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6"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6"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6"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6"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6"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6"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6"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6"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6"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6"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6"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6"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6"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6"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6"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6"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6"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6"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6"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6"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6"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6"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6"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6"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6"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6"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6"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6"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6"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6"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6"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6"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6"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6"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6"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6"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6"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6"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6"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6"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6"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6"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6"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6"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6"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6"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6"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6"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6"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6"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6"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6"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6"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6"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6"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6"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6"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6"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6"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6"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6"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6"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6"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6"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6"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6"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6"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6"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6"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6"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6"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6"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6"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6"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6"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6"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6"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6"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6"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6"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6"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6"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6"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6"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6"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6"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6"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6"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6"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6"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6"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6"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6"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6"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6"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6"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6"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6"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6"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6"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6"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6"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6"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6"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6"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6"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6"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6"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6"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6"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6"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6"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6"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6"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6"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6"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6"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6"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6"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6"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6"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6"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6"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6"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6"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6"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6"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6"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6"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6"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6"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6"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6"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6"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6"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6"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6"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6"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6"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6"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6"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6"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6"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6"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6"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6"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6"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6"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6"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6"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6"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6"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6"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6"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6"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6"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6"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6"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6"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6"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6"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6"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6"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6"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6"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6"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6"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6"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6"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6"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6"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6"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6"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6"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6"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6"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6"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40">
    <mergeCell ref="A34:C34"/>
    <mergeCell ref="E34:F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0EDC-8C3F-4D56-ACA5-7FF1AE66D817}">
  <dimension ref="A1:Z1000"/>
  <sheetViews>
    <sheetView workbookViewId="0">
      <pane xSplit="2" ySplit="4" topLeftCell="E5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ColWidth="12.58203125" defaultRowHeight="15" customHeight="1" x14ac:dyDescent="0.6"/>
  <cols>
    <col min="1" max="1" width="9" style="8" customWidth="1"/>
    <col min="2" max="2" width="18.58203125" style="8" customWidth="1"/>
    <col min="3" max="3" width="23.33203125" style="8" customWidth="1"/>
    <col min="4" max="4" width="5.08203125" style="8" customWidth="1"/>
    <col min="5" max="5" width="53.08203125" style="8" customWidth="1"/>
    <col min="6" max="6" width="18.58203125" style="8" customWidth="1"/>
    <col min="7" max="7" width="16.58203125" style="8" customWidth="1"/>
    <col min="8" max="26" width="9" style="8" customWidth="1"/>
    <col min="27" max="16384" width="12.58203125" style="8"/>
  </cols>
  <sheetData>
    <row r="1" spans="1:26" ht="24" customHeight="1" x14ac:dyDescent="0.6">
      <c r="A1" s="75"/>
      <c r="B1" s="76" t="s">
        <v>93</v>
      </c>
      <c r="C1" s="77" t="s">
        <v>1</v>
      </c>
      <c r="D1" s="78"/>
      <c r="E1" s="78"/>
      <c r="F1" s="79" t="s">
        <v>2</v>
      </c>
      <c r="G1" s="5"/>
      <c r="H1" s="8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6">
      <c r="A2" s="81"/>
      <c r="B2" s="82" t="s">
        <v>3</v>
      </c>
      <c r="C2" s="83" t="s">
        <v>4</v>
      </c>
      <c r="D2" s="84"/>
      <c r="E2" s="84"/>
      <c r="F2" s="85" t="s">
        <v>5</v>
      </c>
      <c r="G2" s="86"/>
      <c r="H2" s="8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81"/>
      <c r="B3" s="88"/>
      <c r="C3" s="18" t="s">
        <v>6</v>
      </c>
      <c r="D3" s="19" t="s">
        <v>7</v>
      </c>
      <c r="E3" s="18"/>
      <c r="F3" s="18" t="s">
        <v>8</v>
      </c>
      <c r="G3" s="8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6">
      <c r="A4" s="90" t="s">
        <v>94</v>
      </c>
      <c r="B4" s="91"/>
      <c r="C4" s="92" t="s">
        <v>95</v>
      </c>
      <c r="D4" s="92" t="s">
        <v>96</v>
      </c>
      <c r="E4" s="93" t="s">
        <v>97</v>
      </c>
      <c r="F4" s="94" t="s">
        <v>62</v>
      </c>
      <c r="G4" s="94" t="s">
        <v>98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6">
      <c r="A5" s="95" t="s">
        <v>99</v>
      </c>
      <c r="B5" s="96"/>
      <c r="C5" s="97" t="s">
        <v>100</v>
      </c>
      <c r="D5" s="98" t="s">
        <v>101</v>
      </c>
      <c r="E5" s="32"/>
      <c r="F5" s="99"/>
      <c r="G5" s="9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6">
      <c r="A6" s="81"/>
      <c r="B6" s="100"/>
      <c r="C6" s="101"/>
      <c r="D6" s="102" t="s">
        <v>102</v>
      </c>
      <c r="E6" s="103" t="s">
        <v>103</v>
      </c>
      <c r="F6" s="99"/>
      <c r="G6" s="9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6">
      <c r="A7" s="81"/>
      <c r="B7" s="100"/>
      <c r="C7" s="101"/>
      <c r="D7" s="101"/>
      <c r="E7" s="103" t="s">
        <v>104</v>
      </c>
      <c r="F7" s="99"/>
      <c r="G7" s="9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6">
      <c r="A8" s="81"/>
      <c r="B8" s="100"/>
      <c r="C8" s="101"/>
      <c r="D8" s="104"/>
      <c r="E8" s="103" t="s">
        <v>105</v>
      </c>
      <c r="F8" s="99"/>
      <c r="G8" s="9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6">
      <c r="A9" s="81"/>
      <c r="B9" s="100"/>
      <c r="C9" s="101"/>
      <c r="D9" s="105" t="s">
        <v>106</v>
      </c>
      <c r="E9" s="103" t="s">
        <v>107</v>
      </c>
      <c r="F9" s="99"/>
      <c r="G9" s="9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6">
      <c r="A10" s="81"/>
      <c r="B10" s="100"/>
      <c r="C10" s="101"/>
      <c r="D10" s="102" t="s">
        <v>108</v>
      </c>
      <c r="E10" s="103" t="s">
        <v>109</v>
      </c>
      <c r="F10" s="99"/>
      <c r="G10" s="9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6">
      <c r="A11" s="81"/>
      <c r="B11" s="100"/>
      <c r="C11" s="101"/>
      <c r="D11" s="101"/>
      <c r="E11" s="103" t="s">
        <v>110</v>
      </c>
      <c r="F11" s="99"/>
      <c r="G11" s="9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6">
      <c r="A12" s="81"/>
      <c r="B12" s="100"/>
      <c r="C12" s="101"/>
      <c r="D12" s="101"/>
      <c r="E12" s="103" t="s">
        <v>111</v>
      </c>
      <c r="F12" s="99"/>
      <c r="G12" s="9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6">
      <c r="A13" s="81"/>
      <c r="B13" s="100"/>
      <c r="C13" s="101"/>
      <c r="D13" s="104"/>
      <c r="E13" s="103" t="s">
        <v>112</v>
      </c>
      <c r="F13" s="99"/>
      <c r="G13" s="9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6">
      <c r="A14" s="81"/>
      <c r="B14" s="100"/>
      <c r="C14" s="101"/>
      <c r="D14" s="102" t="s">
        <v>113</v>
      </c>
      <c r="E14" s="103" t="s">
        <v>114</v>
      </c>
      <c r="F14" s="99"/>
      <c r="G14" s="9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6">
      <c r="A15" s="81"/>
      <c r="B15" s="100"/>
      <c r="C15" s="101"/>
      <c r="D15" s="101"/>
      <c r="E15" s="103" t="s">
        <v>115</v>
      </c>
      <c r="F15" s="99"/>
      <c r="G15" s="9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6">
      <c r="A16" s="81"/>
      <c r="B16" s="100"/>
      <c r="C16" s="101"/>
      <c r="D16" s="101"/>
      <c r="E16" s="103" t="s">
        <v>116</v>
      </c>
      <c r="F16" s="99"/>
      <c r="G16" s="9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6">
      <c r="A17" s="81"/>
      <c r="B17" s="100"/>
      <c r="C17" s="101"/>
      <c r="D17" s="104"/>
      <c r="E17" s="103" t="s">
        <v>117</v>
      </c>
      <c r="F17" s="99"/>
      <c r="G17" s="9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6">
      <c r="A18" s="81"/>
      <c r="B18" s="100"/>
      <c r="C18" s="101"/>
      <c r="D18" s="102" t="s">
        <v>118</v>
      </c>
      <c r="E18" s="103" t="s">
        <v>119</v>
      </c>
      <c r="F18" s="99"/>
      <c r="G18" s="9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6">
      <c r="A19" s="81"/>
      <c r="B19" s="100"/>
      <c r="C19" s="101"/>
      <c r="D19" s="101"/>
      <c r="E19" s="103" t="s">
        <v>115</v>
      </c>
      <c r="F19" s="99"/>
      <c r="G19" s="9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6">
      <c r="A20" s="81"/>
      <c r="B20" s="100"/>
      <c r="C20" s="101"/>
      <c r="D20" s="101"/>
      <c r="E20" s="103" t="s">
        <v>116</v>
      </c>
      <c r="F20" s="99"/>
      <c r="G20" s="9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6">
      <c r="A21" s="81"/>
      <c r="B21" s="100"/>
      <c r="C21" s="101"/>
      <c r="D21" s="104"/>
      <c r="E21" s="103" t="s">
        <v>117</v>
      </c>
      <c r="F21" s="99"/>
      <c r="G21" s="9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6">
      <c r="A22" s="81"/>
      <c r="B22" s="100"/>
      <c r="C22" s="101"/>
      <c r="D22" s="102" t="s">
        <v>120</v>
      </c>
      <c r="E22" s="103" t="s">
        <v>121</v>
      </c>
      <c r="F22" s="99"/>
      <c r="G22" s="9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 x14ac:dyDescent="0.6">
      <c r="A23" s="81"/>
      <c r="B23" s="100"/>
      <c r="C23" s="101"/>
      <c r="D23" s="101"/>
      <c r="E23" s="103" t="s">
        <v>115</v>
      </c>
      <c r="F23" s="99"/>
      <c r="G23" s="9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6">
      <c r="A24" s="81"/>
      <c r="B24" s="100"/>
      <c r="C24" s="101"/>
      <c r="D24" s="101"/>
      <c r="E24" s="103" t="s">
        <v>116</v>
      </c>
      <c r="F24" s="99"/>
      <c r="G24" s="9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6">
      <c r="A25" s="81"/>
      <c r="B25" s="100"/>
      <c r="C25" s="101"/>
      <c r="D25" s="104"/>
      <c r="E25" s="103" t="s">
        <v>117</v>
      </c>
      <c r="F25" s="99"/>
      <c r="G25" s="9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6">
      <c r="A26" s="81"/>
      <c r="B26" s="100"/>
      <c r="C26" s="101"/>
      <c r="D26" s="98" t="s">
        <v>122</v>
      </c>
      <c r="E26" s="32"/>
      <c r="F26" s="99"/>
      <c r="G26" s="9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6">
      <c r="A27" s="81"/>
      <c r="B27" s="100"/>
      <c r="C27" s="101"/>
      <c r="D27" s="105" t="s">
        <v>123</v>
      </c>
      <c r="E27" s="103" t="s">
        <v>124</v>
      </c>
      <c r="F27" s="99"/>
      <c r="G27" s="9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6">
      <c r="A28" s="81"/>
      <c r="B28" s="100"/>
      <c r="C28" s="101"/>
      <c r="D28" s="102" t="s">
        <v>125</v>
      </c>
      <c r="E28" s="103" t="s">
        <v>126</v>
      </c>
      <c r="F28" s="99"/>
      <c r="G28" s="9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6">
      <c r="A29" s="81"/>
      <c r="B29" s="100"/>
      <c r="C29" s="101"/>
      <c r="D29" s="101"/>
      <c r="E29" s="103" t="s">
        <v>127</v>
      </c>
      <c r="F29" s="99"/>
      <c r="G29" s="9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 customHeight="1" x14ac:dyDescent="0.6">
      <c r="A30" s="81"/>
      <c r="B30" s="100"/>
      <c r="C30" s="101"/>
      <c r="D30" s="104"/>
      <c r="E30" s="103" t="s">
        <v>128</v>
      </c>
      <c r="F30" s="99"/>
      <c r="G30" s="9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6">
      <c r="A31" s="81"/>
      <c r="B31" s="100"/>
      <c r="C31" s="101"/>
      <c r="D31" s="105" t="s">
        <v>129</v>
      </c>
      <c r="E31" s="103" t="s">
        <v>130</v>
      </c>
      <c r="F31" s="99"/>
      <c r="G31" s="9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6">
      <c r="A32" s="81"/>
      <c r="B32" s="100"/>
      <c r="C32" s="101"/>
      <c r="D32" s="105" t="s">
        <v>131</v>
      </c>
      <c r="E32" s="103" t="s">
        <v>132</v>
      </c>
      <c r="F32" s="99"/>
      <c r="G32" s="9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6">
      <c r="A33" s="81"/>
      <c r="B33" s="100"/>
      <c r="C33" s="101"/>
      <c r="D33" s="102" t="s">
        <v>133</v>
      </c>
      <c r="E33" s="103" t="s">
        <v>134</v>
      </c>
      <c r="F33" s="99"/>
      <c r="G33" s="9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6">
      <c r="A34" s="81"/>
      <c r="B34" s="100"/>
      <c r="C34" s="101"/>
      <c r="D34" s="101"/>
      <c r="E34" s="103" t="s">
        <v>135</v>
      </c>
      <c r="F34" s="99"/>
      <c r="G34" s="9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 customHeight="1" x14ac:dyDescent="0.6">
      <c r="A35" s="81"/>
      <c r="B35" s="100"/>
      <c r="C35" s="101"/>
      <c r="D35" s="104"/>
      <c r="E35" s="103" t="s">
        <v>136</v>
      </c>
      <c r="F35" s="99"/>
      <c r="G35" s="99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6">
      <c r="A36" s="81"/>
      <c r="B36" s="100"/>
      <c r="C36" s="101"/>
      <c r="D36" s="102" t="s">
        <v>137</v>
      </c>
      <c r="E36" s="103" t="s">
        <v>138</v>
      </c>
      <c r="F36" s="99"/>
      <c r="G36" s="9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6">
      <c r="A37" s="81"/>
      <c r="B37" s="100"/>
      <c r="C37" s="101"/>
      <c r="D37" s="101"/>
      <c r="E37" s="103" t="s">
        <v>139</v>
      </c>
      <c r="F37" s="99"/>
      <c r="G37" s="9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6">
      <c r="A38" s="81"/>
      <c r="B38" s="100"/>
      <c r="C38" s="101"/>
      <c r="D38" s="101"/>
      <c r="E38" s="103" t="s">
        <v>140</v>
      </c>
      <c r="F38" s="99"/>
      <c r="G38" s="99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6">
      <c r="A39" s="81"/>
      <c r="B39" s="100"/>
      <c r="C39" s="101"/>
      <c r="D39" s="104"/>
      <c r="E39" s="103" t="s">
        <v>141</v>
      </c>
      <c r="F39" s="99"/>
      <c r="G39" s="99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6">
      <c r="A40" s="81"/>
      <c r="B40" s="100"/>
      <c r="C40" s="101"/>
      <c r="D40" s="98" t="s">
        <v>142</v>
      </c>
      <c r="E40" s="32"/>
      <c r="F40" s="99"/>
      <c r="G40" s="9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6">
      <c r="A41" s="81"/>
      <c r="B41" s="100"/>
      <c r="C41" s="101"/>
      <c r="D41" s="105" t="s">
        <v>143</v>
      </c>
      <c r="E41" s="103" t="s">
        <v>144</v>
      </c>
      <c r="F41" s="99"/>
      <c r="G41" s="9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6">
      <c r="A42" s="81"/>
      <c r="B42" s="100"/>
      <c r="C42" s="101"/>
      <c r="D42" s="105" t="s">
        <v>145</v>
      </c>
      <c r="E42" s="103" t="s">
        <v>146</v>
      </c>
      <c r="F42" s="99"/>
      <c r="G42" s="99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6">
      <c r="A43" s="81"/>
      <c r="B43" s="100"/>
      <c r="C43" s="101"/>
      <c r="D43" s="105" t="s">
        <v>147</v>
      </c>
      <c r="E43" s="103" t="s">
        <v>148</v>
      </c>
      <c r="F43" s="99"/>
      <c r="G43" s="99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6">
      <c r="A44" s="81"/>
      <c r="B44" s="100"/>
      <c r="C44" s="101"/>
      <c r="D44" s="105" t="s">
        <v>149</v>
      </c>
      <c r="E44" s="103" t="s">
        <v>150</v>
      </c>
      <c r="F44" s="99"/>
      <c r="G44" s="9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6">
      <c r="A45" s="81"/>
      <c r="B45" s="100"/>
      <c r="C45" s="101"/>
      <c r="D45" s="105" t="s">
        <v>151</v>
      </c>
      <c r="E45" s="103" t="s">
        <v>152</v>
      </c>
      <c r="F45" s="99"/>
      <c r="G45" s="99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6">
      <c r="A46" s="81"/>
      <c r="B46" s="100"/>
      <c r="C46" s="101"/>
      <c r="D46" s="102" t="s">
        <v>153</v>
      </c>
      <c r="E46" s="103" t="s">
        <v>154</v>
      </c>
      <c r="F46" s="99"/>
      <c r="G46" s="99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 customHeight="1" x14ac:dyDescent="0.6">
      <c r="A47" s="81"/>
      <c r="B47" s="100"/>
      <c r="C47" s="101"/>
      <c r="D47" s="101"/>
      <c r="E47" s="103" t="s">
        <v>155</v>
      </c>
      <c r="F47" s="99"/>
      <c r="G47" s="99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 x14ac:dyDescent="0.6">
      <c r="A48" s="81"/>
      <c r="B48" s="100"/>
      <c r="C48" s="101"/>
      <c r="D48" s="101"/>
      <c r="E48" s="103" t="s">
        <v>156</v>
      </c>
      <c r="F48" s="99"/>
      <c r="G48" s="99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6">
      <c r="A49" s="81"/>
      <c r="B49" s="100"/>
      <c r="C49" s="101"/>
      <c r="D49" s="104"/>
      <c r="E49" s="103" t="s">
        <v>157</v>
      </c>
      <c r="F49" s="99"/>
      <c r="G49" s="9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 x14ac:dyDescent="0.6">
      <c r="A50" s="81"/>
      <c r="B50" s="100"/>
      <c r="C50" s="101"/>
      <c r="D50" s="98" t="s">
        <v>158</v>
      </c>
      <c r="E50" s="32"/>
      <c r="F50" s="99"/>
      <c r="G50" s="99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6">
      <c r="A51" s="81"/>
      <c r="B51" s="100"/>
      <c r="C51" s="101"/>
      <c r="D51" s="105" t="s">
        <v>159</v>
      </c>
      <c r="E51" s="103" t="s">
        <v>160</v>
      </c>
      <c r="F51" s="99"/>
      <c r="G51" s="99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6">
      <c r="A52" s="81"/>
      <c r="B52" s="100"/>
      <c r="C52" s="101"/>
      <c r="D52" s="105" t="s">
        <v>161</v>
      </c>
      <c r="E52" s="103" t="s">
        <v>162</v>
      </c>
      <c r="F52" s="99"/>
      <c r="G52" s="9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6">
      <c r="A53" s="81"/>
      <c r="B53" s="100"/>
      <c r="C53" s="101"/>
      <c r="D53" s="105" t="s">
        <v>163</v>
      </c>
      <c r="E53" s="103" t="s">
        <v>164</v>
      </c>
      <c r="F53" s="99"/>
      <c r="G53" s="99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6">
      <c r="A54" s="81"/>
      <c r="B54" s="100"/>
      <c r="C54" s="101"/>
      <c r="D54" s="105" t="s">
        <v>165</v>
      </c>
      <c r="E54" s="103" t="s">
        <v>166</v>
      </c>
      <c r="F54" s="99"/>
      <c r="G54" s="99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6">
      <c r="A55" s="81"/>
      <c r="B55" s="100"/>
      <c r="C55" s="101"/>
      <c r="D55" s="105" t="s">
        <v>167</v>
      </c>
      <c r="E55" s="103" t="s">
        <v>168</v>
      </c>
      <c r="F55" s="99"/>
      <c r="G55" s="99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6">
      <c r="A56" s="81"/>
      <c r="B56" s="100"/>
      <c r="C56" s="101"/>
      <c r="D56" s="105" t="s">
        <v>169</v>
      </c>
      <c r="E56" s="103" t="s">
        <v>170</v>
      </c>
      <c r="F56" s="99"/>
      <c r="G56" s="99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 customHeight="1" x14ac:dyDescent="0.6">
      <c r="A57" s="81"/>
      <c r="B57" s="100"/>
      <c r="C57" s="101"/>
      <c r="D57" s="98" t="s">
        <v>171</v>
      </c>
      <c r="E57" s="32"/>
      <c r="F57" s="99"/>
      <c r="G57" s="99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6">
      <c r="A58" s="81"/>
      <c r="B58" s="100"/>
      <c r="C58" s="101"/>
      <c r="D58" s="105" t="s">
        <v>172</v>
      </c>
      <c r="E58" s="103" t="s">
        <v>173</v>
      </c>
      <c r="F58" s="99"/>
      <c r="G58" s="9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6">
      <c r="A59" s="81"/>
      <c r="B59" s="100"/>
      <c r="C59" s="101"/>
      <c r="D59" s="102" t="s">
        <v>174</v>
      </c>
      <c r="E59" s="103" t="s">
        <v>175</v>
      </c>
      <c r="F59" s="99"/>
      <c r="G59" s="99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6">
      <c r="A60" s="81"/>
      <c r="B60" s="100"/>
      <c r="C60" s="101"/>
      <c r="D60" s="101"/>
      <c r="E60" s="103" t="s">
        <v>176</v>
      </c>
      <c r="F60" s="99"/>
      <c r="G60" s="9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6">
      <c r="A61" s="81"/>
      <c r="B61" s="100"/>
      <c r="C61" s="101"/>
      <c r="D61" s="104"/>
      <c r="E61" s="103" t="s">
        <v>177</v>
      </c>
      <c r="F61" s="99"/>
      <c r="G61" s="9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6">
      <c r="A62" s="81"/>
      <c r="B62" s="100"/>
      <c r="C62" s="101"/>
      <c r="D62" s="105" t="s">
        <v>178</v>
      </c>
      <c r="E62" s="103" t="s">
        <v>179</v>
      </c>
      <c r="F62" s="99"/>
      <c r="G62" s="99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6">
      <c r="A63" s="81"/>
      <c r="B63" s="100"/>
      <c r="C63" s="101"/>
      <c r="D63" s="102" t="s">
        <v>180</v>
      </c>
      <c r="E63" s="103" t="s">
        <v>181</v>
      </c>
      <c r="F63" s="99"/>
      <c r="G63" s="99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 customHeight="1" x14ac:dyDescent="0.6">
      <c r="A64" s="81"/>
      <c r="B64" s="100"/>
      <c r="C64" s="101"/>
      <c r="D64" s="101"/>
      <c r="E64" s="103" t="s">
        <v>182</v>
      </c>
      <c r="F64" s="99"/>
      <c r="G64" s="99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6">
      <c r="A65" s="81"/>
      <c r="B65" s="100"/>
      <c r="C65" s="101"/>
      <c r="D65" s="101"/>
      <c r="E65" s="103" t="s">
        <v>183</v>
      </c>
      <c r="F65" s="99"/>
      <c r="G65" s="99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6">
      <c r="A66" s="81"/>
      <c r="B66" s="100"/>
      <c r="C66" s="101"/>
      <c r="D66" s="104"/>
      <c r="E66" s="103" t="s">
        <v>184</v>
      </c>
      <c r="F66" s="99"/>
      <c r="G66" s="99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6">
      <c r="A67" s="81"/>
      <c r="B67" s="100"/>
      <c r="C67" s="101"/>
      <c r="D67" s="105" t="s">
        <v>185</v>
      </c>
      <c r="E67" s="103" t="s">
        <v>186</v>
      </c>
      <c r="F67" s="99"/>
      <c r="G67" s="99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 customHeight="1" x14ac:dyDescent="0.6">
      <c r="A68" s="81"/>
      <c r="B68" s="100"/>
      <c r="C68" s="101"/>
      <c r="D68" s="102" t="s">
        <v>187</v>
      </c>
      <c r="E68" s="103" t="s">
        <v>188</v>
      </c>
      <c r="F68" s="99"/>
      <c r="G68" s="99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 customHeight="1" x14ac:dyDescent="0.6">
      <c r="A69" s="81"/>
      <c r="B69" s="100"/>
      <c r="C69" s="101"/>
      <c r="D69" s="101"/>
      <c r="E69" s="103" t="s">
        <v>189</v>
      </c>
      <c r="F69" s="99"/>
      <c r="G69" s="99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 x14ac:dyDescent="0.6">
      <c r="A70" s="81"/>
      <c r="B70" s="100"/>
      <c r="C70" s="101"/>
      <c r="D70" s="101"/>
      <c r="E70" s="103" t="s">
        <v>190</v>
      </c>
      <c r="F70" s="99"/>
      <c r="G70" s="99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customHeight="1" x14ac:dyDescent="0.6">
      <c r="A71" s="81"/>
      <c r="B71" s="100"/>
      <c r="C71" s="101"/>
      <c r="D71" s="101"/>
      <c r="E71" s="103" t="s">
        <v>191</v>
      </c>
      <c r="F71" s="99"/>
      <c r="G71" s="99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 customHeight="1" x14ac:dyDescent="0.6">
      <c r="A72" s="106"/>
      <c r="B72" s="107"/>
      <c r="C72" s="104"/>
      <c r="D72" s="104"/>
      <c r="E72" s="103" t="s">
        <v>192</v>
      </c>
      <c r="F72" s="99"/>
      <c r="G72" s="99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 customHeight="1" x14ac:dyDescent="0.6">
      <c r="A73" s="95" t="s">
        <v>193</v>
      </c>
      <c r="B73" s="96"/>
      <c r="C73" s="97" t="s">
        <v>194</v>
      </c>
      <c r="D73" s="98" t="s">
        <v>195</v>
      </c>
      <c r="E73" s="32"/>
      <c r="F73" s="99"/>
      <c r="G73" s="99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6">
      <c r="A74" s="81"/>
      <c r="B74" s="100"/>
      <c r="C74" s="101"/>
      <c r="D74" s="102" t="s">
        <v>196</v>
      </c>
      <c r="E74" s="103" t="s">
        <v>197</v>
      </c>
      <c r="F74" s="99"/>
      <c r="G74" s="99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 customHeight="1" x14ac:dyDescent="0.6">
      <c r="A75" s="81"/>
      <c r="B75" s="100"/>
      <c r="C75" s="101"/>
      <c r="D75" s="101"/>
      <c r="E75" s="103" t="s">
        <v>198</v>
      </c>
      <c r="F75" s="99"/>
      <c r="G75" s="99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 customHeight="1" x14ac:dyDescent="0.6">
      <c r="A76" s="81"/>
      <c r="B76" s="100"/>
      <c r="C76" s="101"/>
      <c r="D76" s="104"/>
      <c r="E76" s="103" t="s">
        <v>199</v>
      </c>
      <c r="F76" s="99"/>
      <c r="G76" s="99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6">
      <c r="A77" s="81"/>
      <c r="B77" s="100"/>
      <c r="C77" s="101"/>
      <c r="D77" s="105" t="s">
        <v>200</v>
      </c>
      <c r="E77" s="103" t="s">
        <v>201</v>
      </c>
      <c r="F77" s="99"/>
      <c r="G77" s="99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6">
      <c r="A78" s="81"/>
      <c r="B78" s="100"/>
      <c r="C78" s="101"/>
      <c r="D78" s="105" t="s">
        <v>202</v>
      </c>
      <c r="E78" s="103" t="s">
        <v>203</v>
      </c>
      <c r="F78" s="99"/>
      <c r="G78" s="99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6">
      <c r="A79" s="81"/>
      <c r="B79" s="100"/>
      <c r="C79" s="101"/>
      <c r="D79" s="102" t="s">
        <v>204</v>
      </c>
      <c r="E79" s="103" t="s">
        <v>205</v>
      </c>
      <c r="F79" s="99"/>
      <c r="G79" s="99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 customHeight="1" x14ac:dyDescent="0.6">
      <c r="A80" s="81"/>
      <c r="B80" s="100"/>
      <c r="C80" s="101"/>
      <c r="D80" s="101"/>
      <c r="E80" s="103" t="s">
        <v>115</v>
      </c>
      <c r="F80" s="99"/>
      <c r="G80" s="99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6">
      <c r="A81" s="81"/>
      <c r="B81" s="100"/>
      <c r="C81" s="101"/>
      <c r="D81" s="101"/>
      <c r="E81" s="103" t="s">
        <v>116</v>
      </c>
      <c r="F81" s="99"/>
      <c r="G81" s="99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6">
      <c r="A82" s="81"/>
      <c r="B82" s="100"/>
      <c r="C82" s="101"/>
      <c r="D82" s="104"/>
      <c r="E82" s="103" t="s">
        <v>117</v>
      </c>
      <c r="F82" s="99"/>
      <c r="G82" s="99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6">
      <c r="A83" s="81"/>
      <c r="B83" s="100"/>
      <c r="C83" s="101"/>
      <c r="D83" s="105" t="s">
        <v>206</v>
      </c>
      <c r="E83" s="103" t="s">
        <v>207</v>
      </c>
      <c r="F83" s="99"/>
      <c r="G83" s="99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 x14ac:dyDescent="0.6">
      <c r="A84" s="81"/>
      <c r="B84" s="100"/>
      <c r="C84" s="101"/>
      <c r="D84" s="98" t="s">
        <v>208</v>
      </c>
      <c r="E84" s="32"/>
      <c r="F84" s="99"/>
      <c r="G84" s="99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6">
      <c r="A85" s="81"/>
      <c r="B85" s="100"/>
      <c r="C85" s="101"/>
      <c r="D85" s="102" t="s">
        <v>209</v>
      </c>
      <c r="E85" s="103" t="s">
        <v>210</v>
      </c>
      <c r="F85" s="99"/>
      <c r="G85" s="99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 customHeight="1" x14ac:dyDescent="0.6">
      <c r="A86" s="81"/>
      <c r="B86" s="100"/>
      <c r="C86" s="101"/>
      <c r="D86" s="101"/>
      <c r="E86" s="103" t="s">
        <v>211</v>
      </c>
      <c r="F86" s="99"/>
      <c r="G86" s="99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6">
      <c r="A87" s="81"/>
      <c r="B87" s="100"/>
      <c r="C87" s="101"/>
      <c r="D87" s="104"/>
      <c r="E87" s="103" t="s">
        <v>212</v>
      </c>
      <c r="F87" s="99"/>
      <c r="G87" s="99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6">
      <c r="A88" s="81"/>
      <c r="B88" s="100"/>
      <c r="C88" s="101"/>
      <c r="D88" s="105" t="s">
        <v>213</v>
      </c>
      <c r="E88" s="103" t="s">
        <v>214</v>
      </c>
      <c r="F88" s="99"/>
      <c r="G88" s="99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6">
      <c r="A89" s="81"/>
      <c r="B89" s="100"/>
      <c r="C89" s="101"/>
      <c r="D89" s="105" t="s">
        <v>215</v>
      </c>
      <c r="E89" s="103" t="s">
        <v>216</v>
      </c>
      <c r="F89" s="99"/>
      <c r="G89" s="99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6">
      <c r="A90" s="81"/>
      <c r="B90" s="100"/>
      <c r="C90" s="101"/>
      <c r="D90" s="105" t="s">
        <v>217</v>
      </c>
      <c r="E90" s="103" t="s">
        <v>218</v>
      </c>
      <c r="F90" s="99"/>
      <c r="G90" s="99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6">
      <c r="A91" s="81"/>
      <c r="B91" s="100"/>
      <c r="C91" s="101"/>
      <c r="D91" s="105" t="s">
        <v>219</v>
      </c>
      <c r="E91" s="103" t="s">
        <v>220</v>
      </c>
      <c r="F91" s="99"/>
      <c r="G91" s="99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 x14ac:dyDescent="0.6">
      <c r="A92" s="81"/>
      <c r="B92" s="100"/>
      <c r="C92" s="101"/>
      <c r="D92" s="98" t="s">
        <v>221</v>
      </c>
      <c r="E92" s="32"/>
      <c r="F92" s="99"/>
      <c r="G92" s="99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6">
      <c r="A93" s="81"/>
      <c r="B93" s="100"/>
      <c r="C93" s="101"/>
      <c r="D93" s="105" t="s">
        <v>222</v>
      </c>
      <c r="E93" s="103" t="s">
        <v>223</v>
      </c>
      <c r="F93" s="99"/>
      <c r="G93" s="99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6">
      <c r="A94" s="81"/>
      <c r="B94" s="100"/>
      <c r="C94" s="101"/>
      <c r="D94" s="105" t="s">
        <v>224</v>
      </c>
      <c r="E94" s="103" t="s">
        <v>225</v>
      </c>
      <c r="F94" s="99"/>
      <c r="G94" s="99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6">
      <c r="A95" s="81"/>
      <c r="B95" s="100"/>
      <c r="C95" s="101"/>
      <c r="D95" s="105" t="s">
        <v>226</v>
      </c>
      <c r="E95" s="103" t="s">
        <v>227</v>
      </c>
      <c r="F95" s="99"/>
      <c r="G95" s="99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6">
      <c r="A96" s="81"/>
      <c r="B96" s="100"/>
      <c r="C96" s="101"/>
      <c r="D96" s="105" t="s">
        <v>228</v>
      </c>
      <c r="E96" s="103" t="s">
        <v>229</v>
      </c>
      <c r="F96" s="99"/>
      <c r="G96" s="99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6">
      <c r="A97" s="106"/>
      <c r="B97" s="107"/>
      <c r="C97" s="104"/>
      <c r="D97" s="105" t="s">
        <v>230</v>
      </c>
      <c r="E97" s="103" t="s">
        <v>231</v>
      </c>
      <c r="F97" s="99"/>
      <c r="G97" s="99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 x14ac:dyDescent="0.6">
      <c r="A98" s="95" t="s">
        <v>232</v>
      </c>
      <c r="B98" s="96"/>
      <c r="C98" s="108"/>
      <c r="D98" s="109" t="s">
        <v>233</v>
      </c>
      <c r="E98" s="32"/>
      <c r="F98" s="99"/>
      <c r="G98" s="99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6">
      <c r="A99" s="81"/>
      <c r="B99" s="100"/>
      <c r="C99" s="101"/>
      <c r="D99" s="110"/>
      <c r="E99" s="110" t="s">
        <v>234</v>
      </c>
      <c r="F99" s="110"/>
      <c r="G99" s="110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6">
      <c r="A100" s="81"/>
      <c r="B100" s="100"/>
      <c r="C100" s="101"/>
      <c r="D100" s="110"/>
      <c r="E100" s="110" t="s">
        <v>235</v>
      </c>
      <c r="F100" s="110"/>
      <c r="G100" s="110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6">
      <c r="A101" s="81"/>
      <c r="B101" s="100"/>
      <c r="C101" s="101"/>
      <c r="D101" s="110"/>
      <c r="E101" s="110" t="s">
        <v>236</v>
      </c>
      <c r="F101" s="110"/>
      <c r="G101" s="110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6">
      <c r="A102" s="81"/>
      <c r="B102" s="100"/>
      <c r="C102" s="101"/>
      <c r="D102" s="110"/>
      <c r="E102" s="110" t="s">
        <v>237</v>
      </c>
      <c r="F102" s="110"/>
      <c r="G102" s="110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6">
      <c r="A103" s="81"/>
      <c r="B103" s="100"/>
      <c r="C103" s="101"/>
      <c r="D103" s="110"/>
      <c r="E103" s="110" t="s">
        <v>238</v>
      </c>
      <c r="F103" s="110"/>
      <c r="G103" s="110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6">
      <c r="A104" s="81"/>
      <c r="B104" s="100"/>
      <c r="C104" s="101"/>
      <c r="D104" s="111" t="s">
        <v>239</v>
      </c>
      <c r="E104" s="32"/>
      <c r="F104" s="110"/>
      <c r="G104" s="110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6">
      <c r="A105" s="81"/>
      <c r="B105" s="100"/>
      <c r="C105" s="101"/>
      <c r="D105" s="110"/>
      <c r="E105" s="110" t="s">
        <v>240</v>
      </c>
      <c r="F105" s="110"/>
      <c r="G105" s="110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106"/>
      <c r="B106" s="107"/>
      <c r="C106" s="104"/>
      <c r="D106" s="110"/>
      <c r="E106" s="110" t="s">
        <v>241</v>
      </c>
      <c r="F106" s="110"/>
      <c r="G106" s="110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74"/>
      <c r="B211" s="74"/>
      <c r="C211" s="74"/>
      <c r="D211" s="74"/>
      <c r="E211" s="74"/>
      <c r="F211" s="74"/>
      <c r="G211" s="74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74"/>
      <c r="B212" s="74"/>
      <c r="C212" s="74"/>
      <c r="D212" s="74"/>
      <c r="E212" s="74"/>
      <c r="F212" s="74"/>
      <c r="G212" s="74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74"/>
      <c r="B213" s="74"/>
      <c r="C213" s="74"/>
      <c r="D213" s="74"/>
      <c r="E213" s="74"/>
      <c r="F213" s="74"/>
      <c r="G213" s="74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74"/>
      <c r="B214" s="74"/>
      <c r="C214" s="74"/>
      <c r="D214" s="74"/>
      <c r="E214" s="74"/>
      <c r="F214" s="74"/>
      <c r="G214" s="74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74"/>
      <c r="B215" s="74"/>
      <c r="C215" s="74"/>
      <c r="D215" s="74"/>
      <c r="E215" s="74"/>
      <c r="F215" s="74"/>
      <c r="G215" s="74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74"/>
      <c r="B216" s="74"/>
      <c r="C216" s="74"/>
      <c r="D216" s="74"/>
      <c r="E216" s="74"/>
      <c r="F216" s="74"/>
      <c r="G216" s="74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74"/>
      <c r="B217" s="74"/>
      <c r="C217" s="74"/>
      <c r="D217" s="74"/>
      <c r="E217" s="74"/>
      <c r="F217" s="74"/>
      <c r="G217" s="7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74"/>
      <c r="B218" s="74"/>
      <c r="C218" s="74"/>
      <c r="D218" s="74"/>
      <c r="E218" s="74"/>
      <c r="F218" s="74"/>
      <c r="G218" s="7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74"/>
      <c r="B219" s="74"/>
      <c r="C219" s="74"/>
      <c r="D219" s="74"/>
      <c r="E219" s="74"/>
      <c r="F219" s="74"/>
      <c r="G219" s="7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74"/>
      <c r="B220" s="74"/>
      <c r="C220" s="74"/>
      <c r="D220" s="74"/>
      <c r="E220" s="74"/>
      <c r="F220" s="74"/>
      <c r="G220" s="7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74"/>
      <c r="B221" s="74"/>
      <c r="C221" s="74"/>
      <c r="D221" s="74"/>
      <c r="E221" s="74"/>
      <c r="F221" s="74"/>
      <c r="G221" s="7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74"/>
      <c r="B222" s="74"/>
      <c r="C222" s="74"/>
      <c r="D222" s="74"/>
      <c r="E222" s="74"/>
      <c r="F222" s="74"/>
      <c r="G222" s="7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74"/>
      <c r="B223" s="74"/>
      <c r="C223" s="74"/>
      <c r="D223" s="74"/>
      <c r="E223" s="74"/>
      <c r="F223" s="74"/>
      <c r="G223" s="7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74"/>
      <c r="B224" s="74"/>
      <c r="C224" s="74"/>
      <c r="D224" s="74"/>
      <c r="E224" s="74"/>
      <c r="F224" s="74"/>
      <c r="G224" s="74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74"/>
      <c r="B225" s="74"/>
      <c r="C225" s="74"/>
      <c r="D225" s="74"/>
      <c r="E225" s="74"/>
      <c r="F225" s="74"/>
      <c r="G225" s="74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74"/>
      <c r="B226" s="74"/>
      <c r="C226" s="74"/>
      <c r="D226" s="74"/>
      <c r="E226" s="74"/>
      <c r="F226" s="74"/>
      <c r="G226" s="74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74"/>
      <c r="B227" s="74"/>
      <c r="C227" s="74"/>
      <c r="D227" s="74"/>
      <c r="E227" s="74"/>
      <c r="F227" s="74"/>
      <c r="G227" s="74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74"/>
      <c r="B228" s="74"/>
      <c r="C228" s="74"/>
      <c r="D228" s="74"/>
      <c r="E228" s="74"/>
      <c r="F228" s="74"/>
      <c r="G228" s="74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74"/>
      <c r="B229" s="74"/>
      <c r="C229" s="74"/>
      <c r="D229" s="74"/>
      <c r="E229" s="74"/>
      <c r="F229" s="74"/>
      <c r="G229" s="74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74"/>
      <c r="B230" s="74"/>
      <c r="C230" s="74"/>
      <c r="D230" s="74"/>
      <c r="E230" s="74"/>
      <c r="F230" s="74"/>
      <c r="G230" s="7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74"/>
      <c r="B231" s="74"/>
      <c r="C231" s="74"/>
      <c r="D231" s="74"/>
      <c r="E231" s="74"/>
      <c r="F231" s="74"/>
      <c r="G231" s="74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74"/>
      <c r="B232" s="74"/>
      <c r="C232" s="74"/>
      <c r="D232" s="74"/>
      <c r="E232" s="74"/>
      <c r="F232" s="74"/>
      <c r="G232" s="74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74"/>
      <c r="B233" s="74"/>
      <c r="C233" s="74"/>
      <c r="D233" s="74"/>
      <c r="E233" s="74"/>
      <c r="F233" s="74"/>
      <c r="G233" s="74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74"/>
      <c r="B234" s="74"/>
      <c r="C234" s="74"/>
      <c r="D234" s="74"/>
      <c r="E234" s="74"/>
      <c r="F234" s="74"/>
      <c r="G234" s="74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74"/>
      <c r="B235" s="74"/>
      <c r="C235" s="74"/>
      <c r="D235" s="74"/>
      <c r="E235" s="74"/>
      <c r="F235" s="74"/>
      <c r="G235" s="74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74"/>
      <c r="B236" s="74"/>
      <c r="C236" s="74"/>
      <c r="D236" s="74"/>
      <c r="E236" s="74"/>
      <c r="F236" s="74"/>
      <c r="G236" s="74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74"/>
      <c r="B237" s="74"/>
      <c r="C237" s="74"/>
      <c r="D237" s="74"/>
      <c r="E237" s="74"/>
      <c r="F237" s="74"/>
      <c r="G237" s="74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6">
      <c r="A238" s="74"/>
      <c r="B238" s="74"/>
      <c r="C238" s="74"/>
      <c r="D238" s="74"/>
      <c r="E238" s="74"/>
      <c r="F238" s="74"/>
      <c r="G238" s="74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6">
      <c r="A239" s="74"/>
      <c r="B239" s="74"/>
      <c r="C239" s="74"/>
      <c r="D239" s="74"/>
      <c r="E239" s="74"/>
      <c r="F239" s="74"/>
      <c r="G239" s="74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6">
      <c r="A240" s="74"/>
      <c r="B240" s="74"/>
      <c r="C240" s="74"/>
      <c r="D240" s="74"/>
      <c r="E240" s="74"/>
      <c r="F240" s="74"/>
      <c r="G240" s="74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6">
      <c r="A241" s="74"/>
      <c r="B241" s="74"/>
      <c r="C241" s="74"/>
      <c r="D241" s="74"/>
      <c r="E241" s="74"/>
      <c r="F241" s="74"/>
      <c r="G241" s="74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6">
      <c r="A242" s="74"/>
      <c r="B242" s="74"/>
      <c r="C242" s="74"/>
      <c r="D242" s="74"/>
      <c r="E242" s="74"/>
      <c r="F242" s="74"/>
      <c r="G242" s="74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74"/>
      <c r="B243" s="74"/>
      <c r="C243" s="74"/>
      <c r="D243" s="74"/>
      <c r="E243" s="74"/>
      <c r="F243" s="74"/>
      <c r="G243" s="74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74"/>
      <c r="B244" s="74"/>
      <c r="C244" s="74"/>
      <c r="D244" s="74"/>
      <c r="E244" s="74"/>
      <c r="F244" s="74"/>
      <c r="G244" s="74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74"/>
      <c r="B245" s="74"/>
      <c r="C245" s="74"/>
      <c r="D245" s="74"/>
      <c r="E245" s="74"/>
      <c r="F245" s="74"/>
      <c r="G245" s="74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74"/>
      <c r="B246" s="74"/>
      <c r="C246" s="74"/>
      <c r="D246" s="74"/>
      <c r="E246" s="74"/>
      <c r="F246" s="74"/>
      <c r="G246" s="74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74"/>
      <c r="B247" s="74"/>
      <c r="C247" s="74"/>
      <c r="D247" s="74"/>
      <c r="E247" s="74"/>
      <c r="F247" s="74"/>
      <c r="G247" s="74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74"/>
      <c r="B248" s="74"/>
      <c r="C248" s="74"/>
      <c r="D248" s="74"/>
      <c r="E248" s="74"/>
      <c r="F248" s="74"/>
      <c r="G248" s="74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74"/>
      <c r="B249" s="74"/>
      <c r="C249" s="74"/>
      <c r="D249" s="74"/>
      <c r="E249" s="74"/>
      <c r="F249" s="74"/>
      <c r="G249" s="74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74"/>
      <c r="B250" s="74"/>
      <c r="C250" s="74"/>
      <c r="D250" s="74"/>
      <c r="E250" s="74"/>
      <c r="F250" s="74"/>
      <c r="G250" s="74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74"/>
      <c r="B251" s="74"/>
      <c r="C251" s="74"/>
      <c r="D251" s="74"/>
      <c r="E251" s="74"/>
      <c r="F251" s="74"/>
      <c r="G251" s="74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74"/>
      <c r="B252" s="74"/>
      <c r="C252" s="74"/>
      <c r="D252" s="74"/>
      <c r="E252" s="74"/>
      <c r="F252" s="74"/>
      <c r="G252" s="74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74"/>
      <c r="B253" s="74"/>
      <c r="C253" s="74"/>
      <c r="D253" s="74"/>
      <c r="E253" s="74"/>
      <c r="F253" s="74"/>
      <c r="G253" s="74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74"/>
      <c r="B254" s="74"/>
      <c r="C254" s="74"/>
      <c r="D254" s="74"/>
      <c r="E254" s="74"/>
      <c r="F254" s="74"/>
      <c r="G254" s="74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74"/>
      <c r="B255" s="74"/>
      <c r="C255" s="74"/>
      <c r="D255" s="74"/>
      <c r="E255" s="74"/>
      <c r="F255" s="74"/>
      <c r="G255" s="74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74"/>
      <c r="B256" s="74"/>
      <c r="C256" s="74"/>
      <c r="D256" s="74"/>
      <c r="E256" s="74"/>
      <c r="F256" s="74"/>
      <c r="G256" s="74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74"/>
      <c r="B257" s="74"/>
      <c r="C257" s="74"/>
      <c r="D257" s="74"/>
      <c r="E257" s="74"/>
      <c r="F257" s="74"/>
      <c r="G257" s="74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74"/>
      <c r="B258" s="74"/>
      <c r="C258" s="74"/>
      <c r="D258" s="74"/>
      <c r="E258" s="74"/>
      <c r="F258" s="74"/>
      <c r="G258" s="74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74"/>
      <c r="B259" s="74"/>
      <c r="C259" s="74"/>
      <c r="D259" s="74"/>
      <c r="E259" s="74"/>
      <c r="F259" s="74"/>
      <c r="G259" s="74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74"/>
      <c r="B260" s="74"/>
      <c r="C260" s="74"/>
      <c r="D260" s="74"/>
      <c r="E260" s="74"/>
      <c r="F260" s="74"/>
      <c r="G260" s="74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74"/>
      <c r="B261" s="74"/>
      <c r="C261" s="74"/>
      <c r="D261" s="74"/>
      <c r="E261" s="74"/>
      <c r="F261" s="74"/>
      <c r="G261" s="74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74"/>
      <c r="B262" s="74"/>
      <c r="C262" s="74"/>
      <c r="D262" s="74"/>
      <c r="E262" s="74"/>
      <c r="F262" s="74"/>
      <c r="G262" s="74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6">
      <c r="A263" s="74"/>
      <c r="B263" s="74"/>
      <c r="C263" s="74"/>
      <c r="D263" s="74"/>
      <c r="E263" s="74"/>
      <c r="F263" s="74"/>
      <c r="G263" s="74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74"/>
      <c r="B264" s="74"/>
      <c r="C264" s="74"/>
      <c r="D264" s="74"/>
      <c r="E264" s="74"/>
      <c r="F264" s="74"/>
      <c r="G264" s="74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74"/>
      <c r="B265" s="74"/>
      <c r="C265" s="74"/>
      <c r="D265" s="74"/>
      <c r="E265" s="74"/>
      <c r="F265" s="74"/>
      <c r="G265" s="74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6">
      <c r="A266" s="74"/>
      <c r="B266" s="74"/>
      <c r="C266" s="74"/>
      <c r="D266" s="74"/>
      <c r="E266" s="74"/>
      <c r="F266" s="74"/>
      <c r="G266" s="74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6">
      <c r="A267" s="74"/>
      <c r="B267" s="74"/>
      <c r="C267" s="74"/>
      <c r="D267" s="74"/>
      <c r="E267" s="74"/>
      <c r="F267" s="74"/>
      <c r="G267" s="74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74"/>
      <c r="B268" s="74"/>
      <c r="C268" s="74"/>
      <c r="D268" s="74"/>
      <c r="E268" s="74"/>
      <c r="F268" s="74"/>
      <c r="G268" s="74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6">
      <c r="A269" s="74"/>
      <c r="B269" s="74"/>
      <c r="C269" s="74"/>
      <c r="D269" s="74"/>
      <c r="E269" s="74"/>
      <c r="F269" s="74"/>
      <c r="G269" s="74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6">
      <c r="A270" s="74"/>
      <c r="B270" s="74"/>
      <c r="C270" s="74"/>
      <c r="D270" s="74"/>
      <c r="E270" s="74"/>
      <c r="F270" s="74"/>
      <c r="G270" s="74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6">
      <c r="A271" s="74"/>
      <c r="B271" s="74"/>
      <c r="C271" s="74"/>
      <c r="D271" s="74"/>
      <c r="E271" s="74"/>
      <c r="F271" s="74"/>
      <c r="G271" s="74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74"/>
      <c r="B272" s="74"/>
      <c r="C272" s="74"/>
      <c r="D272" s="74"/>
      <c r="E272" s="74"/>
      <c r="F272" s="74"/>
      <c r="G272" s="74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6">
      <c r="A273" s="74"/>
      <c r="B273" s="74"/>
      <c r="C273" s="74"/>
      <c r="D273" s="74"/>
      <c r="E273" s="74"/>
      <c r="F273" s="74"/>
      <c r="G273" s="74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6">
      <c r="A274" s="74"/>
      <c r="B274" s="74"/>
      <c r="C274" s="74"/>
      <c r="D274" s="74"/>
      <c r="E274" s="74"/>
      <c r="F274" s="74"/>
      <c r="G274" s="74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6">
      <c r="A275" s="74"/>
      <c r="B275" s="74"/>
      <c r="C275" s="74"/>
      <c r="D275" s="74"/>
      <c r="E275" s="74"/>
      <c r="F275" s="74"/>
      <c r="G275" s="74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74"/>
      <c r="B276" s="74"/>
      <c r="C276" s="74"/>
      <c r="D276" s="74"/>
      <c r="E276" s="74"/>
      <c r="F276" s="74"/>
      <c r="G276" s="74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74"/>
      <c r="B277" s="74"/>
      <c r="C277" s="74"/>
      <c r="D277" s="74"/>
      <c r="E277" s="74"/>
      <c r="F277" s="74"/>
      <c r="G277" s="74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6">
      <c r="A278" s="74"/>
      <c r="B278" s="74"/>
      <c r="C278" s="74"/>
      <c r="D278" s="74"/>
      <c r="E278" s="74"/>
      <c r="F278" s="74"/>
      <c r="G278" s="74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74"/>
      <c r="B279" s="74"/>
      <c r="C279" s="74"/>
      <c r="D279" s="74"/>
      <c r="E279" s="74"/>
      <c r="F279" s="74"/>
      <c r="G279" s="74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6">
      <c r="A280" s="74"/>
      <c r="B280" s="74"/>
      <c r="C280" s="74"/>
      <c r="D280" s="74"/>
      <c r="E280" s="74"/>
      <c r="F280" s="74"/>
      <c r="G280" s="74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74"/>
      <c r="B281" s="74"/>
      <c r="C281" s="74"/>
      <c r="D281" s="74"/>
      <c r="E281" s="74"/>
      <c r="F281" s="74"/>
      <c r="G281" s="74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74"/>
      <c r="B282" s="74"/>
      <c r="C282" s="74"/>
      <c r="D282" s="74"/>
      <c r="E282" s="74"/>
      <c r="F282" s="74"/>
      <c r="G282" s="74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74"/>
      <c r="B283" s="74"/>
      <c r="C283" s="74"/>
      <c r="D283" s="74"/>
      <c r="E283" s="74"/>
      <c r="F283" s="74"/>
      <c r="G283" s="74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6">
      <c r="A284" s="74"/>
      <c r="B284" s="74"/>
      <c r="C284" s="74"/>
      <c r="D284" s="74"/>
      <c r="E284" s="74"/>
      <c r="F284" s="74"/>
      <c r="G284" s="74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6">
      <c r="A285" s="74"/>
      <c r="B285" s="74"/>
      <c r="C285" s="74"/>
      <c r="D285" s="74"/>
      <c r="E285" s="74"/>
      <c r="F285" s="74"/>
      <c r="G285" s="74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74"/>
      <c r="B286" s="74"/>
      <c r="C286" s="74"/>
      <c r="D286" s="74"/>
      <c r="E286" s="74"/>
      <c r="F286" s="74"/>
      <c r="G286" s="74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74"/>
      <c r="B287" s="74"/>
      <c r="C287" s="74"/>
      <c r="D287" s="74"/>
      <c r="E287" s="74"/>
      <c r="F287" s="74"/>
      <c r="G287" s="74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6">
      <c r="A288" s="74"/>
      <c r="B288" s="74"/>
      <c r="C288" s="74"/>
      <c r="D288" s="74"/>
      <c r="E288" s="74"/>
      <c r="F288" s="74"/>
      <c r="G288" s="74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6">
      <c r="A289" s="74"/>
      <c r="B289" s="74"/>
      <c r="C289" s="74"/>
      <c r="D289" s="74"/>
      <c r="E289" s="74"/>
      <c r="F289" s="74"/>
      <c r="G289" s="74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6">
      <c r="A290" s="74"/>
      <c r="B290" s="74"/>
      <c r="C290" s="74"/>
      <c r="D290" s="74"/>
      <c r="E290" s="74"/>
      <c r="F290" s="74"/>
      <c r="G290" s="74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6">
      <c r="A291" s="74"/>
      <c r="B291" s="74"/>
      <c r="C291" s="74"/>
      <c r="D291" s="74"/>
      <c r="E291" s="74"/>
      <c r="F291" s="74"/>
      <c r="G291" s="74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6">
      <c r="A292" s="74"/>
      <c r="B292" s="74"/>
      <c r="C292" s="74"/>
      <c r="D292" s="74"/>
      <c r="E292" s="74"/>
      <c r="F292" s="74"/>
      <c r="G292" s="74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6">
      <c r="A293" s="74"/>
      <c r="B293" s="74"/>
      <c r="C293" s="74"/>
      <c r="D293" s="74"/>
      <c r="E293" s="74"/>
      <c r="F293" s="74"/>
      <c r="G293" s="74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74"/>
      <c r="B294" s="74"/>
      <c r="C294" s="74"/>
      <c r="D294" s="74"/>
      <c r="E294" s="74"/>
      <c r="F294" s="74"/>
      <c r="G294" s="74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6">
      <c r="A295" s="74"/>
      <c r="B295" s="74"/>
      <c r="C295" s="74"/>
      <c r="D295" s="74"/>
      <c r="E295" s="74"/>
      <c r="F295" s="74"/>
      <c r="G295" s="74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74"/>
      <c r="B296" s="74"/>
      <c r="C296" s="74"/>
      <c r="D296" s="74"/>
      <c r="E296" s="74"/>
      <c r="F296" s="74"/>
      <c r="G296" s="74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74"/>
      <c r="B297" s="74"/>
      <c r="C297" s="74"/>
      <c r="D297" s="74"/>
      <c r="E297" s="74"/>
      <c r="F297" s="74"/>
      <c r="G297" s="74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74"/>
      <c r="B298" s="74"/>
      <c r="C298" s="74"/>
      <c r="D298" s="74"/>
      <c r="E298" s="74"/>
      <c r="F298" s="74"/>
      <c r="G298" s="74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74"/>
      <c r="B299" s="74"/>
      <c r="C299" s="74"/>
      <c r="D299" s="74"/>
      <c r="E299" s="74"/>
      <c r="F299" s="74"/>
      <c r="G299" s="74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6">
      <c r="A300" s="74"/>
      <c r="B300" s="74"/>
      <c r="C300" s="74"/>
      <c r="D300" s="74"/>
      <c r="E300" s="74"/>
      <c r="F300" s="74"/>
      <c r="G300" s="74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6">
      <c r="A301" s="74"/>
      <c r="B301" s="74"/>
      <c r="C301" s="74"/>
      <c r="D301" s="74"/>
      <c r="E301" s="74"/>
      <c r="F301" s="74"/>
      <c r="G301" s="74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74"/>
      <c r="B302" s="74"/>
      <c r="C302" s="74"/>
      <c r="D302" s="74"/>
      <c r="E302" s="74"/>
      <c r="F302" s="74"/>
      <c r="G302" s="74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6">
      <c r="A303" s="74"/>
      <c r="B303" s="74"/>
      <c r="C303" s="74"/>
      <c r="D303" s="74"/>
      <c r="E303" s="74"/>
      <c r="F303" s="74"/>
      <c r="G303" s="74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6">
      <c r="A304" s="74"/>
      <c r="B304" s="74"/>
      <c r="C304" s="74"/>
      <c r="D304" s="74"/>
      <c r="E304" s="74"/>
      <c r="F304" s="74"/>
      <c r="G304" s="74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74"/>
      <c r="B305" s="74"/>
      <c r="C305" s="74"/>
      <c r="D305" s="74"/>
      <c r="E305" s="74"/>
      <c r="F305" s="74"/>
      <c r="G305" s="74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6">
      <c r="A306" s="74"/>
      <c r="B306" s="74"/>
      <c r="C306" s="74"/>
      <c r="D306" s="74"/>
      <c r="E306" s="74"/>
      <c r="F306" s="74"/>
      <c r="G306" s="74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6">
      <c r="A307" s="74"/>
      <c r="B307" s="74"/>
      <c r="C307" s="74"/>
      <c r="D307" s="74"/>
      <c r="E307" s="74"/>
      <c r="F307" s="74"/>
      <c r="G307" s="74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74"/>
      <c r="B308" s="74"/>
      <c r="C308" s="74"/>
      <c r="D308" s="74"/>
      <c r="E308" s="74"/>
      <c r="F308" s="74"/>
      <c r="G308" s="74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74"/>
      <c r="B309" s="74"/>
      <c r="C309" s="74"/>
      <c r="D309" s="74"/>
      <c r="E309" s="74"/>
      <c r="F309" s="74"/>
      <c r="G309" s="74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74"/>
      <c r="B310" s="74"/>
      <c r="C310" s="74"/>
      <c r="D310" s="74"/>
      <c r="E310" s="74"/>
      <c r="F310" s="74"/>
      <c r="G310" s="74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74"/>
      <c r="B311" s="74"/>
      <c r="C311" s="74"/>
      <c r="D311" s="74"/>
      <c r="E311" s="74"/>
      <c r="F311" s="74"/>
      <c r="G311" s="74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6">
      <c r="A312" s="74"/>
      <c r="B312" s="74"/>
      <c r="C312" s="74"/>
      <c r="D312" s="74"/>
      <c r="E312" s="74"/>
      <c r="F312" s="74"/>
      <c r="G312" s="74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74"/>
      <c r="B313" s="74"/>
      <c r="C313" s="74"/>
      <c r="D313" s="74"/>
      <c r="E313" s="74"/>
      <c r="F313" s="74"/>
      <c r="G313" s="74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6">
      <c r="A314" s="74"/>
      <c r="B314" s="74"/>
      <c r="C314" s="74"/>
      <c r="D314" s="74"/>
      <c r="E314" s="74"/>
      <c r="F314" s="74"/>
      <c r="G314" s="74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74"/>
      <c r="B315" s="74"/>
      <c r="C315" s="74"/>
      <c r="D315" s="74"/>
      <c r="E315" s="74"/>
      <c r="F315" s="74"/>
      <c r="G315" s="74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74"/>
      <c r="B316" s="74"/>
      <c r="C316" s="74"/>
      <c r="D316" s="74"/>
      <c r="E316" s="74"/>
      <c r="F316" s="74"/>
      <c r="G316" s="74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74"/>
      <c r="B317" s="74"/>
      <c r="C317" s="74"/>
      <c r="D317" s="74"/>
      <c r="E317" s="74"/>
      <c r="F317" s="74"/>
      <c r="G317" s="74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74"/>
      <c r="B318" s="74"/>
      <c r="C318" s="74"/>
      <c r="D318" s="74"/>
      <c r="E318" s="74"/>
      <c r="F318" s="74"/>
      <c r="G318" s="7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74"/>
      <c r="B319" s="74"/>
      <c r="C319" s="74"/>
      <c r="D319" s="74"/>
      <c r="E319" s="74"/>
      <c r="F319" s="74"/>
      <c r="G319" s="7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74"/>
      <c r="B320" s="74"/>
      <c r="C320" s="74"/>
      <c r="D320" s="74"/>
      <c r="E320" s="74"/>
      <c r="F320" s="74"/>
      <c r="G320" s="7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74"/>
      <c r="B321" s="74"/>
      <c r="C321" s="74"/>
      <c r="D321" s="74"/>
      <c r="E321" s="74"/>
      <c r="F321" s="74"/>
      <c r="G321" s="7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74"/>
      <c r="B322" s="74"/>
      <c r="C322" s="74"/>
      <c r="D322" s="74"/>
      <c r="E322" s="74"/>
      <c r="F322" s="74"/>
      <c r="G322" s="7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74"/>
      <c r="B323" s="74"/>
      <c r="C323" s="74"/>
      <c r="D323" s="74"/>
      <c r="E323" s="74"/>
      <c r="F323" s="74"/>
      <c r="G323" s="7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74"/>
      <c r="B324" s="74"/>
      <c r="C324" s="74"/>
      <c r="D324" s="74"/>
      <c r="E324" s="74"/>
      <c r="F324" s="74"/>
      <c r="G324" s="7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74"/>
      <c r="B325" s="74"/>
      <c r="C325" s="74"/>
      <c r="D325" s="74"/>
      <c r="E325" s="74"/>
      <c r="F325" s="74"/>
      <c r="G325" s="7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74"/>
      <c r="B326" s="74"/>
      <c r="C326" s="74"/>
      <c r="D326" s="74"/>
      <c r="E326" s="74"/>
      <c r="F326" s="74"/>
      <c r="G326" s="7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74"/>
      <c r="B327" s="74"/>
      <c r="C327" s="74"/>
      <c r="D327" s="74"/>
      <c r="E327" s="74"/>
      <c r="F327" s="74"/>
      <c r="G327" s="7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74"/>
      <c r="B328" s="74"/>
      <c r="C328" s="74"/>
      <c r="D328" s="74"/>
      <c r="E328" s="74"/>
      <c r="F328" s="74"/>
      <c r="G328" s="7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74"/>
      <c r="B329" s="74"/>
      <c r="C329" s="74"/>
      <c r="D329" s="74"/>
      <c r="E329" s="74"/>
      <c r="F329" s="74"/>
      <c r="G329" s="7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6">
      <c r="A330" s="74"/>
      <c r="B330" s="74"/>
      <c r="C330" s="74"/>
      <c r="D330" s="74"/>
      <c r="E330" s="74"/>
      <c r="F330" s="74"/>
      <c r="G330" s="7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6">
      <c r="A331" s="74"/>
      <c r="B331" s="74"/>
      <c r="C331" s="74"/>
      <c r="D331" s="74"/>
      <c r="E331" s="74"/>
      <c r="F331" s="74"/>
      <c r="G331" s="7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74"/>
      <c r="B332" s="74"/>
      <c r="C332" s="74"/>
      <c r="D332" s="74"/>
      <c r="E332" s="74"/>
      <c r="F332" s="74"/>
      <c r="G332" s="7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74"/>
      <c r="B333" s="74"/>
      <c r="C333" s="74"/>
      <c r="D333" s="74"/>
      <c r="E333" s="74"/>
      <c r="F333" s="74"/>
      <c r="G333" s="7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74"/>
      <c r="B334" s="74"/>
      <c r="C334" s="74"/>
      <c r="D334" s="74"/>
      <c r="E334" s="74"/>
      <c r="F334" s="74"/>
      <c r="G334" s="7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74"/>
      <c r="B335" s="74"/>
      <c r="C335" s="74"/>
      <c r="D335" s="74"/>
      <c r="E335" s="74"/>
      <c r="F335" s="74"/>
      <c r="G335" s="7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74"/>
      <c r="B336" s="74"/>
      <c r="C336" s="74"/>
      <c r="D336" s="74"/>
      <c r="E336" s="74"/>
      <c r="F336" s="74"/>
      <c r="G336" s="7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74"/>
      <c r="B337" s="74"/>
      <c r="C337" s="74"/>
      <c r="D337" s="74"/>
      <c r="E337" s="74"/>
      <c r="F337" s="74"/>
      <c r="G337" s="74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74"/>
      <c r="B338" s="74"/>
      <c r="C338" s="74"/>
      <c r="D338" s="74"/>
      <c r="E338" s="74"/>
      <c r="F338" s="74"/>
      <c r="G338" s="74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6">
      <c r="A339" s="74"/>
      <c r="B339" s="74"/>
      <c r="C339" s="74"/>
      <c r="D339" s="74"/>
      <c r="E339" s="74"/>
      <c r="F339" s="74"/>
      <c r="G339" s="74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6">
      <c r="A340" s="74"/>
      <c r="B340" s="74"/>
      <c r="C340" s="74"/>
      <c r="D340" s="74"/>
      <c r="E340" s="74"/>
      <c r="F340" s="74"/>
      <c r="G340" s="74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74"/>
      <c r="B341" s="74"/>
      <c r="C341" s="74"/>
      <c r="D341" s="74"/>
      <c r="E341" s="74"/>
      <c r="F341" s="74"/>
      <c r="G341" s="74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74"/>
      <c r="B342" s="74"/>
      <c r="C342" s="74"/>
      <c r="D342" s="74"/>
      <c r="E342" s="74"/>
      <c r="F342" s="74"/>
      <c r="G342" s="74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74"/>
      <c r="B343" s="74"/>
      <c r="C343" s="74"/>
      <c r="D343" s="74"/>
      <c r="E343" s="74"/>
      <c r="F343" s="74"/>
      <c r="G343" s="74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6">
      <c r="A344" s="74"/>
      <c r="B344" s="74"/>
      <c r="C344" s="74"/>
      <c r="D344" s="74"/>
      <c r="E344" s="74"/>
      <c r="F344" s="74"/>
      <c r="G344" s="7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74"/>
      <c r="B345" s="74"/>
      <c r="C345" s="74"/>
      <c r="D345" s="74"/>
      <c r="E345" s="74"/>
      <c r="F345" s="74"/>
      <c r="G345" s="7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74"/>
      <c r="B346" s="74"/>
      <c r="C346" s="74"/>
      <c r="D346" s="74"/>
      <c r="E346" s="74"/>
      <c r="F346" s="74"/>
      <c r="G346" s="7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74"/>
      <c r="B347" s="74"/>
      <c r="C347" s="74"/>
      <c r="D347" s="74"/>
      <c r="E347" s="74"/>
      <c r="F347" s="74"/>
      <c r="G347" s="7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6">
      <c r="A348" s="74"/>
      <c r="B348" s="74"/>
      <c r="C348" s="74"/>
      <c r="D348" s="74"/>
      <c r="E348" s="74"/>
      <c r="F348" s="74"/>
      <c r="G348" s="7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74"/>
      <c r="B349" s="74"/>
      <c r="C349" s="74"/>
      <c r="D349" s="74"/>
      <c r="E349" s="74"/>
      <c r="F349" s="74"/>
      <c r="G349" s="74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74"/>
      <c r="B350" s="74"/>
      <c r="C350" s="74"/>
      <c r="D350" s="74"/>
      <c r="E350" s="74"/>
      <c r="F350" s="74"/>
      <c r="G350" s="74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74"/>
      <c r="B351" s="74"/>
      <c r="C351" s="74"/>
      <c r="D351" s="74"/>
      <c r="E351" s="74"/>
      <c r="F351" s="74"/>
      <c r="G351" s="74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74"/>
      <c r="B352" s="74"/>
      <c r="C352" s="74"/>
      <c r="D352" s="74"/>
      <c r="E352" s="74"/>
      <c r="F352" s="74"/>
      <c r="G352" s="74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6">
      <c r="A353" s="74"/>
      <c r="B353" s="74"/>
      <c r="C353" s="74"/>
      <c r="D353" s="74"/>
      <c r="E353" s="74"/>
      <c r="F353" s="74"/>
      <c r="G353" s="74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6">
      <c r="A354" s="74"/>
      <c r="B354" s="74"/>
      <c r="C354" s="74"/>
      <c r="D354" s="74"/>
      <c r="E354" s="74"/>
      <c r="F354" s="74"/>
      <c r="G354" s="7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6">
      <c r="A355" s="74"/>
      <c r="B355" s="74"/>
      <c r="C355" s="74"/>
      <c r="D355" s="74"/>
      <c r="E355" s="74"/>
      <c r="F355" s="74"/>
      <c r="G355" s="7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6">
      <c r="A356" s="74"/>
      <c r="B356" s="74"/>
      <c r="C356" s="74"/>
      <c r="D356" s="74"/>
      <c r="E356" s="74"/>
      <c r="F356" s="74"/>
      <c r="G356" s="7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6">
      <c r="A357" s="74"/>
      <c r="B357" s="74"/>
      <c r="C357" s="74"/>
      <c r="D357" s="74"/>
      <c r="E357" s="74"/>
      <c r="F357" s="74"/>
      <c r="G357" s="7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6">
      <c r="A358" s="74"/>
      <c r="B358" s="74"/>
      <c r="C358" s="74"/>
      <c r="D358" s="74"/>
      <c r="E358" s="74"/>
      <c r="F358" s="74"/>
      <c r="G358" s="7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6">
      <c r="A359" s="74"/>
      <c r="B359" s="74"/>
      <c r="C359" s="74"/>
      <c r="D359" s="74"/>
      <c r="E359" s="74"/>
      <c r="F359" s="74"/>
      <c r="G359" s="74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6">
      <c r="A360" s="74"/>
      <c r="B360" s="74"/>
      <c r="C360" s="74"/>
      <c r="D360" s="74"/>
      <c r="E360" s="74"/>
      <c r="F360" s="74"/>
      <c r="G360" s="74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6">
      <c r="A361" s="74"/>
      <c r="B361" s="74"/>
      <c r="C361" s="74"/>
      <c r="D361" s="74"/>
      <c r="E361" s="74"/>
      <c r="F361" s="74"/>
      <c r="G361" s="74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6">
      <c r="A362" s="74"/>
      <c r="B362" s="74"/>
      <c r="C362" s="74"/>
      <c r="D362" s="74"/>
      <c r="E362" s="74"/>
      <c r="F362" s="74"/>
      <c r="G362" s="7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74"/>
      <c r="B363" s="74"/>
      <c r="C363" s="74"/>
      <c r="D363" s="74"/>
      <c r="E363" s="74"/>
      <c r="F363" s="74"/>
      <c r="G363" s="7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6">
      <c r="A364" s="74"/>
      <c r="B364" s="74"/>
      <c r="C364" s="74"/>
      <c r="D364" s="74"/>
      <c r="E364" s="74"/>
      <c r="F364" s="74"/>
      <c r="G364" s="7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74"/>
      <c r="B365" s="74"/>
      <c r="C365" s="74"/>
      <c r="D365" s="74"/>
      <c r="E365" s="74"/>
      <c r="F365" s="74"/>
      <c r="G365" s="7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74"/>
      <c r="B366" s="74"/>
      <c r="C366" s="74"/>
      <c r="D366" s="74"/>
      <c r="E366" s="74"/>
      <c r="F366" s="74"/>
      <c r="G366" s="7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74"/>
      <c r="B367" s="74"/>
      <c r="C367" s="74"/>
      <c r="D367" s="74"/>
      <c r="E367" s="74"/>
      <c r="F367" s="74"/>
      <c r="G367" s="7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74"/>
      <c r="B368" s="74"/>
      <c r="C368" s="74"/>
      <c r="D368" s="74"/>
      <c r="E368" s="74"/>
      <c r="F368" s="74"/>
      <c r="G368" s="7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6">
      <c r="A369" s="74"/>
      <c r="B369" s="74"/>
      <c r="C369" s="74"/>
      <c r="D369" s="74"/>
      <c r="E369" s="74"/>
      <c r="F369" s="74"/>
      <c r="G369" s="74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74"/>
      <c r="B370" s="74"/>
      <c r="C370" s="74"/>
      <c r="D370" s="74"/>
      <c r="E370" s="74"/>
      <c r="F370" s="74"/>
      <c r="G370" s="7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6">
      <c r="A371" s="74"/>
      <c r="B371" s="74"/>
      <c r="C371" s="74"/>
      <c r="D371" s="74"/>
      <c r="E371" s="74"/>
      <c r="F371" s="74"/>
      <c r="G371" s="7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74"/>
      <c r="B372" s="74"/>
      <c r="C372" s="74"/>
      <c r="D372" s="74"/>
      <c r="E372" s="74"/>
      <c r="F372" s="74"/>
      <c r="G372" s="7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74"/>
      <c r="B373" s="74"/>
      <c r="C373" s="74"/>
      <c r="D373" s="74"/>
      <c r="E373" s="74"/>
      <c r="F373" s="74"/>
      <c r="G373" s="7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74"/>
      <c r="B374" s="74"/>
      <c r="C374" s="74"/>
      <c r="D374" s="74"/>
      <c r="E374" s="74"/>
      <c r="F374" s="74"/>
      <c r="G374" s="7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74"/>
      <c r="B375" s="74"/>
      <c r="C375" s="74"/>
      <c r="D375" s="74"/>
      <c r="E375" s="74"/>
      <c r="F375" s="74"/>
      <c r="G375" s="7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6">
      <c r="A376" s="74"/>
      <c r="B376" s="74"/>
      <c r="C376" s="74"/>
      <c r="D376" s="74"/>
      <c r="E376" s="74"/>
      <c r="F376" s="74"/>
      <c r="G376" s="7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74"/>
      <c r="B377" s="74"/>
      <c r="C377" s="74"/>
      <c r="D377" s="74"/>
      <c r="E377" s="74"/>
      <c r="F377" s="74"/>
      <c r="G377" s="7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74"/>
      <c r="B378" s="74"/>
      <c r="C378" s="74"/>
      <c r="D378" s="74"/>
      <c r="E378" s="74"/>
      <c r="F378" s="74"/>
      <c r="G378" s="7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6">
      <c r="A379" s="74"/>
      <c r="B379" s="74"/>
      <c r="C379" s="74"/>
      <c r="D379" s="74"/>
      <c r="E379" s="74"/>
      <c r="F379" s="74"/>
      <c r="G379" s="74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74"/>
      <c r="B380" s="74"/>
      <c r="C380" s="74"/>
      <c r="D380" s="74"/>
      <c r="E380" s="74"/>
      <c r="F380" s="74"/>
      <c r="G380" s="74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6">
      <c r="A381" s="74"/>
      <c r="B381" s="74"/>
      <c r="C381" s="74"/>
      <c r="D381" s="74"/>
      <c r="E381" s="74"/>
      <c r="F381" s="74"/>
      <c r="G381" s="74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6">
      <c r="A382" s="74"/>
      <c r="B382" s="74"/>
      <c r="C382" s="74"/>
      <c r="D382" s="74"/>
      <c r="E382" s="74"/>
      <c r="F382" s="74"/>
      <c r="G382" s="74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74"/>
      <c r="B383" s="74"/>
      <c r="C383" s="74"/>
      <c r="D383" s="74"/>
      <c r="E383" s="74"/>
      <c r="F383" s="74"/>
      <c r="G383" s="74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6">
      <c r="A384" s="74"/>
      <c r="B384" s="74"/>
      <c r="C384" s="74"/>
      <c r="D384" s="74"/>
      <c r="E384" s="74"/>
      <c r="F384" s="74"/>
      <c r="G384" s="7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74"/>
      <c r="B385" s="74"/>
      <c r="C385" s="74"/>
      <c r="D385" s="74"/>
      <c r="E385" s="74"/>
      <c r="F385" s="74"/>
      <c r="G385" s="7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6">
      <c r="A386" s="74"/>
      <c r="B386" s="74"/>
      <c r="C386" s="74"/>
      <c r="D386" s="74"/>
      <c r="E386" s="74"/>
      <c r="F386" s="74"/>
      <c r="G386" s="7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74"/>
      <c r="B387" s="74"/>
      <c r="C387" s="74"/>
      <c r="D387" s="74"/>
      <c r="E387" s="74"/>
      <c r="F387" s="74"/>
      <c r="G387" s="7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6">
      <c r="A388" s="74"/>
      <c r="B388" s="74"/>
      <c r="C388" s="74"/>
      <c r="D388" s="74"/>
      <c r="E388" s="74"/>
      <c r="F388" s="74"/>
      <c r="G388" s="7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6">
      <c r="A389" s="74"/>
      <c r="B389" s="74"/>
      <c r="C389" s="74"/>
      <c r="D389" s="74"/>
      <c r="E389" s="74"/>
      <c r="F389" s="74"/>
      <c r="G389" s="74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74"/>
      <c r="B390" s="74"/>
      <c r="C390" s="74"/>
      <c r="D390" s="74"/>
      <c r="E390" s="74"/>
      <c r="F390" s="74"/>
      <c r="G390" s="7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74"/>
      <c r="B391" s="74"/>
      <c r="C391" s="74"/>
      <c r="D391" s="74"/>
      <c r="E391" s="74"/>
      <c r="F391" s="74"/>
      <c r="G391" s="7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6">
      <c r="A392" s="74"/>
      <c r="B392" s="74"/>
      <c r="C392" s="74"/>
      <c r="D392" s="74"/>
      <c r="E392" s="74"/>
      <c r="F392" s="74"/>
      <c r="G392" s="74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74"/>
      <c r="B393" s="74"/>
      <c r="C393" s="74"/>
      <c r="D393" s="74"/>
      <c r="E393" s="74"/>
      <c r="F393" s="74"/>
      <c r="G393" s="74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74"/>
      <c r="B394" s="74"/>
      <c r="C394" s="74"/>
      <c r="D394" s="74"/>
      <c r="E394" s="74"/>
      <c r="F394" s="74"/>
      <c r="G394" s="74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6">
      <c r="A395" s="74"/>
      <c r="B395" s="74"/>
      <c r="C395" s="74"/>
      <c r="D395" s="74"/>
      <c r="E395" s="74"/>
      <c r="F395" s="74"/>
      <c r="G395" s="7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74"/>
      <c r="B396" s="74"/>
      <c r="C396" s="74"/>
      <c r="D396" s="74"/>
      <c r="E396" s="74"/>
      <c r="F396" s="74"/>
      <c r="G396" s="7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74"/>
      <c r="B397" s="74"/>
      <c r="C397" s="74"/>
      <c r="D397" s="74"/>
      <c r="E397" s="74"/>
      <c r="F397" s="74"/>
      <c r="G397" s="7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6">
      <c r="A398" s="74"/>
      <c r="B398" s="74"/>
      <c r="C398" s="74"/>
      <c r="D398" s="74"/>
      <c r="E398" s="74"/>
      <c r="F398" s="74"/>
      <c r="G398" s="7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74"/>
      <c r="B399" s="74"/>
      <c r="C399" s="74"/>
      <c r="D399" s="74"/>
      <c r="E399" s="74"/>
      <c r="F399" s="74"/>
      <c r="G399" s="7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74"/>
      <c r="B400" s="74"/>
      <c r="C400" s="74"/>
      <c r="D400" s="74"/>
      <c r="E400" s="74"/>
      <c r="F400" s="74"/>
      <c r="G400" s="74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6">
      <c r="A401" s="74"/>
      <c r="B401" s="74"/>
      <c r="C401" s="74"/>
      <c r="D401" s="74"/>
      <c r="E401" s="74"/>
      <c r="F401" s="74"/>
      <c r="G401" s="7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74"/>
      <c r="B402" s="74"/>
      <c r="C402" s="74"/>
      <c r="D402" s="74"/>
      <c r="E402" s="74"/>
      <c r="F402" s="74"/>
      <c r="G402" s="7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6">
      <c r="A403" s="74"/>
      <c r="B403" s="74"/>
      <c r="C403" s="74"/>
      <c r="D403" s="74"/>
      <c r="E403" s="74"/>
      <c r="F403" s="74"/>
      <c r="G403" s="7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74"/>
      <c r="B404" s="74"/>
      <c r="C404" s="74"/>
      <c r="D404" s="74"/>
      <c r="E404" s="74"/>
      <c r="F404" s="74"/>
      <c r="G404" s="7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6">
      <c r="A405" s="74"/>
      <c r="B405" s="74"/>
      <c r="C405" s="74"/>
      <c r="D405" s="74"/>
      <c r="E405" s="74"/>
      <c r="F405" s="74"/>
      <c r="G405" s="74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6">
      <c r="A406" s="74"/>
      <c r="B406" s="74"/>
      <c r="C406" s="74"/>
      <c r="D406" s="74"/>
      <c r="E406" s="74"/>
      <c r="F406" s="74"/>
      <c r="G406" s="74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6">
      <c r="A407" s="74"/>
      <c r="B407" s="74"/>
      <c r="C407" s="74"/>
      <c r="D407" s="74"/>
      <c r="E407" s="74"/>
      <c r="F407" s="74"/>
      <c r="G407" s="74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6">
      <c r="A408" s="74"/>
      <c r="B408" s="74"/>
      <c r="C408" s="74"/>
      <c r="D408" s="74"/>
      <c r="E408" s="74"/>
      <c r="F408" s="74"/>
      <c r="G408" s="74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6">
      <c r="A409" s="74"/>
      <c r="B409" s="74"/>
      <c r="C409" s="74"/>
      <c r="D409" s="74"/>
      <c r="E409" s="74"/>
      <c r="F409" s="74"/>
      <c r="G409" s="74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6">
      <c r="A410" s="74"/>
      <c r="B410" s="74"/>
      <c r="C410" s="74"/>
      <c r="D410" s="74"/>
      <c r="E410" s="74"/>
      <c r="F410" s="74"/>
      <c r="G410" s="74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6">
      <c r="A411" s="74"/>
      <c r="B411" s="74"/>
      <c r="C411" s="74"/>
      <c r="D411" s="74"/>
      <c r="E411" s="74"/>
      <c r="F411" s="74"/>
      <c r="G411" s="74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6">
      <c r="A412" s="74"/>
      <c r="B412" s="74"/>
      <c r="C412" s="74"/>
      <c r="D412" s="74"/>
      <c r="E412" s="74"/>
      <c r="F412" s="74"/>
      <c r="G412" s="74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6">
      <c r="A413" s="74"/>
      <c r="B413" s="74"/>
      <c r="C413" s="74"/>
      <c r="D413" s="74"/>
      <c r="E413" s="74"/>
      <c r="F413" s="74"/>
      <c r="G413" s="74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6">
      <c r="A414" s="74"/>
      <c r="B414" s="74"/>
      <c r="C414" s="74"/>
      <c r="D414" s="74"/>
      <c r="E414" s="74"/>
      <c r="F414" s="74"/>
      <c r="G414" s="74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6">
      <c r="A415" s="74"/>
      <c r="B415" s="74"/>
      <c r="C415" s="74"/>
      <c r="D415" s="74"/>
      <c r="E415" s="74"/>
      <c r="F415" s="74"/>
      <c r="G415" s="74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6">
      <c r="A416" s="74"/>
      <c r="B416" s="74"/>
      <c r="C416" s="74"/>
      <c r="D416" s="74"/>
      <c r="E416" s="74"/>
      <c r="F416" s="74"/>
      <c r="G416" s="74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6">
      <c r="A417" s="74"/>
      <c r="B417" s="74"/>
      <c r="C417" s="74"/>
      <c r="D417" s="74"/>
      <c r="E417" s="74"/>
      <c r="F417" s="74"/>
      <c r="G417" s="74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6">
      <c r="A418" s="74"/>
      <c r="B418" s="74"/>
      <c r="C418" s="74"/>
      <c r="D418" s="74"/>
      <c r="E418" s="74"/>
      <c r="F418" s="74"/>
      <c r="G418" s="74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6">
      <c r="A419" s="74"/>
      <c r="B419" s="74"/>
      <c r="C419" s="74"/>
      <c r="D419" s="74"/>
      <c r="E419" s="74"/>
      <c r="F419" s="74"/>
      <c r="G419" s="74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6">
      <c r="A420" s="74"/>
      <c r="B420" s="74"/>
      <c r="C420" s="74"/>
      <c r="D420" s="74"/>
      <c r="E420" s="74"/>
      <c r="F420" s="74"/>
      <c r="G420" s="74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6">
      <c r="A421" s="74"/>
      <c r="B421" s="74"/>
      <c r="C421" s="74"/>
      <c r="D421" s="74"/>
      <c r="E421" s="74"/>
      <c r="F421" s="74"/>
      <c r="G421" s="74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6">
      <c r="A422" s="74"/>
      <c r="B422" s="74"/>
      <c r="C422" s="74"/>
      <c r="D422" s="74"/>
      <c r="E422" s="74"/>
      <c r="F422" s="74"/>
      <c r="G422" s="74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6">
      <c r="A423" s="74"/>
      <c r="B423" s="74"/>
      <c r="C423" s="74"/>
      <c r="D423" s="74"/>
      <c r="E423" s="74"/>
      <c r="F423" s="74"/>
      <c r="G423" s="74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6">
      <c r="A424" s="74"/>
      <c r="B424" s="74"/>
      <c r="C424" s="74"/>
      <c r="D424" s="74"/>
      <c r="E424" s="74"/>
      <c r="F424" s="74"/>
      <c r="G424" s="7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6">
      <c r="A425" s="74"/>
      <c r="B425" s="74"/>
      <c r="C425" s="74"/>
      <c r="D425" s="74"/>
      <c r="E425" s="74"/>
      <c r="F425" s="74"/>
      <c r="G425" s="7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6">
      <c r="A426" s="74"/>
      <c r="B426" s="74"/>
      <c r="C426" s="74"/>
      <c r="D426" s="74"/>
      <c r="E426" s="74"/>
      <c r="F426" s="74"/>
      <c r="G426" s="7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6">
      <c r="A427" s="74"/>
      <c r="B427" s="74"/>
      <c r="C427" s="74"/>
      <c r="D427" s="74"/>
      <c r="E427" s="74"/>
      <c r="F427" s="74"/>
      <c r="G427" s="7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6">
      <c r="A428" s="74"/>
      <c r="B428" s="74"/>
      <c r="C428" s="74"/>
      <c r="D428" s="74"/>
      <c r="E428" s="74"/>
      <c r="F428" s="74"/>
      <c r="G428" s="74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6">
      <c r="A429" s="74"/>
      <c r="B429" s="74"/>
      <c r="C429" s="74"/>
      <c r="D429" s="74"/>
      <c r="E429" s="74"/>
      <c r="F429" s="74"/>
      <c r="G429" s="74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6">
      <c r="A430" s="74"/>
      <c r="B430" s="74"/>
      <c r="C430" s="74"/>
      <c r="D430" s="74"/>
      <c r="E430" s="74"/>
      <c r="F430" s="74"/>
      <c r="G430" s="74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6">
      <c r="A431" s="74"/>
      <c r="B431" s="74"/>
      <c r="C431" s="74"/>
      <c r="D431" s="74"/>
      <c r="E431" s="74"/>
      <c r="F431" s="74"/>
      <c r="G431" s="74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6">
      <c r="A432" s="74"/>
      <c r="B432" s="74"/>
      <c r="C432" s="74"/>
      <c r="D432" s="74"/>
      <c r="E432" s="74"/>
      <c r="F432" s="74"/>
      <c r="G432" s="74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6">
      <c r="A433" s="74"/>
      <c r="B433" s="74"/>
      <c r="C433" s="74"/>
      <c r="D433" s="74"/>
      <c r="E433" s="74"/>
      <c r="F433" s="74"/>
      <c r="G433" s="74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74"/>
      <c r="B434" s="74"/>
      <c r="C434" s="74"/>
      <c r="D434" s="74"/>
      <c r="E434" s="74"/>
      <c r="F434" s="74"/>
      <c r="G434" s="74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74"/>
      <c r="B435" s="74"/>
      <c r="C435" s="74"/>
      <c r="D435" s="74"/>
      <c r="E435" s="74"/>
      <c r="F435" s="74"/>
      <c r="G435" s="74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74"/>
      <c r="B436" s="74"/>
      <c r="C436" s="74"/>
      <c r="D436" s="74"/>
      <c r="E436" s="74"/>
      <c r="F436" s="74"/>
      <c r="G436" s="74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6">
      <c r="A437" s="74"/>
      <c r="B437" s="74"/>
      <c r="C437" s="74"/>
      <c r="D437" s="74"/>
      <c r="E437" s="74"/>
      <c r="F437" s="74"/>
      <c r="G437" s="7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74"/>
      <c r="B438" s="74"/>
      <c r="C438" s="74"/>
      <c r="D438" s="74"/>
      <c r="E438" s="74"/>
      <c r="F438" s="74"/>
      <c r="G438" s="7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74"/>
      <c r="B439" s="74"/>
      <c r="C439" s="74"/>
      <c r="D439" s="74"/>
      <c r="E439" s="74"/>
      <c r="F439" s="74"/>
      <c r="G439" s="7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74"/>
      <c r="B440" s="74"/>
      <c r="C440" s="74"/>
      <c r="D440" s="74"/>
      <c r="E440" s="74"/>
      <c r="F440" s="74"/>
      <c r="G440" s="74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6">
      <c r="A441" s="74"/>
      <c r="B441" s="74"/>
      <c r="C441" s="74"/>
      <c r="D441" s="74"/>
      <c r="E441" s="74"/>
      <c r="F441" s="74"/>
      <c r="G441" s="74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74"/>
      <c r="B442" s="74"/>
      <c r="C442" s="74"/>
      <c r="D442" s="74"/>
      <c r="E442" s="74"/>
      <c r="F442" s="74"/>
      <c r="G442" s="74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74"/>
      <c r="B443" s="74"/>
      <c r="C443" s="74"/>
      <c r="D443" s="74"/>
      <c r="E443" s="74"/>
      <c r="F443" s="74"/>
      <c r="G443" s="74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74"/>
      <c r="B444" s="74"/>
      <c r="C444" s="74"/>
      <c r="D444" s="74"/>
      <c r="E444" s="74"/>
      <c r="F444" s="74"/>
      <c r="G444" s="74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74"/>
      <c r="B445" s="74"/>
      <c r="C445" s="74"/>
      <c r="D445" s="74"/>
      <c r="E445" s="74"/>
      <c r="F445" s="74"/>
      <c r="G445" s="74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74"/>
      <c r="B446" s="74"/>
      <c r="C446" s="74"/>
      <c r="D446" s="74"/>
      <c r="E446" s="74"/>
      <c r="F446" s="74"/>
      <c r="G446" s="74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74"/>
      <c r="B447" s="74"/>
      <c r="C447" s="74"/>
      <c r="D447" s="74"/>
      <c r="E447" s="74"/>
      <c r="F447" s="74"/>
      <c r="G447" s="74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74"/>
      <c r="B448" s="74"/>
      <c r="C448" s="74"/>
      <c r="D448" s="74"/>
      <c r="E448" s="74"/>
      <c r="F448" s="74"/>
      <c r="G448" s="74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74"/>
      <c r="B449" s="74"/>
      <c r="C449" s="74"/>
      <c r="D449" s="74"/>
      <c r="E449" s="74"/>
      <c r="F449" s="74"/>
      <c r="G449" s="74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74"/>
      <c r="B450" s="74"/>
      <c r="C450" s="74"/>
      <c r="D450" s="74"/>
      <c r="E450" s="74"/>
      <c r="F450" s="74"/>
      <c r="G450" s="74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74"/>
      <c r="B451" s="74"/>
      <c r="C451" s="74"/>
      <c r="D451" s="74"/>
      <c r="E451" s="74"/>
      <c r="F451" s="74"/>
      <c r="G451" s="74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74"/>
      <c r="B452" s="74"/>
      <c r="C452" s="74"/>
      <c r="D452" s="74"/>
      <c r="E452" s="74"/>
      <c r="F452" s="74"/>
      <c r="G452" s="74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74"/>
      <c r="B453" s="74"/>
      <c r="C453" s="74"/>
      <c r="D453" s="74"/>
      <c r="E453" s="74"/>
      <c r="F453" s="74"/>
      <c r="G453" s="74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74"/>
      <c r="B454" s="74"/>
      <c r="C454" s="74"/>
      <c r="D454" s="74"/>
      <c r="E454" s="74"/>
      <c r="F454" s="74"/>
      <c r="G454" s="74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74"/>
      <c r="B455" s="74"/>
      <c r="C455" s="74"/>
      <c r="D455" s="74"/>
      <c r="E455" s="74"/>
      <c r="F455" s="74"/>
      <c r="G455" s="74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74"/>
      <c r="B456" s="74"/>
      <c r="C456" s="74"/>
      <c r="D456" s="74"/>
      <c r="E456" s="74"/>
      <c r="F456" s="74"/>
      <c r="G456" s="74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74"/>
      <c r="B457" s="74"/>
      <c r="C457" s="74"/>
      <c r="D457" s="74"/>
      <c r="E457" s="74"/>
      <c r="F457" s="74"/>
      <c r="G457" s="74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74"/>
      <c r="B458" s="74"/>
      <c r="C458" s="74"/>
      <c r="D458" s="74"/>
      <c r="E458" s="74"/>
      <c r="F458" s="74"/>
      <c r="G458" s="74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74"/>
      <c r="B459" s="74"/>
      <c r="C459" s="74"/>
      <c r="D459" s="74"/>
      <c r="E459" s="74"/>
      <c r="F459" s="74"/>
      <c r="G459" s="74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74"/>
      <c r="B460" s="74"/>
      <c r="C460" s="74"/>
      <c r="D460" s="74"/>
      <c r="E460" s="74"/>
      <c r="F460" s="74"/>
      <c r="G460" s="74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74"/>
      <c r="B461" s="74"/>
      <c r="C461" s="74"/>
      <c r="D461" s="74"/>
      <c r="E461" s="74"/>
      <c r="F461" s="74"/>
      <c r="G461" s="74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74"/>
      <c r="B462" s="74"/>
      <c r="C462" s="74"/>
      <c r="D462" s="74"/>
      <c r="E462" s="74"/>
      <c r="F462" s="74"/>
      <c r="G462" s="74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74"/>
      <c r="B463" s="74"/>
      <c r="C463" s="74"/>
      <c r="D463" s="74"/>
      <c r="E463" s="74"/>
      <c r="F463" s="74"/>
      <c r="G463" s="74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74"/>
      <c r="B464" s="74"/>
      <c r="C464" s="74"/>
      <c r="D464" s="74"/>
      <c r="E464" s="74"/>
      <c r="F464" s="74"/>
      <c r="G464" s="74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74"/>
      <c r="B465" s="74"/>
      <c r="C465" s="74"/>
      <c r="D465" s="74"/>
      <c r="E465" s="74"/>
      <c r="F465" s="74"/>
      <c r="G465" s="74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74"/>
      <c r="B466" s="74"/>
      <c r="C466" s="74"/>
      <c r="D466" s="74"/>
      <c r="E466" s="74"/>
      <c r="F466" s="74"/>
      <c r="G466" s="74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74"/>
      <c r="B467" s="74"/>
      <c r="C467" s="74"/>
      <c r="D467" s="74"/>
      <c r="E467" s="74"/>
      <c r="F467" s="74"/>
      <c r="G467" s="74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74"/>
      <c r="B468" s="74"/>
      <c r="C468" s="74"/>
      <c r="D468" s="74"/>
      <c r="E468" s="74"/>
      <c r="F468" s="74"/>
      <c r="G468" s="74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74"/>
      <c r="B469" s="74"/>
      <c r="C469" s="74"/>
      <c r="D469" s="74"/>
      <c r="E469" s="74"/>
      <c r="F469" s="74"/>
      <c r="G469" s="74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74"/>
      <c r="B470" s="74"/>
      <c r="C470" s="74"/>
      <c r="D470" s="74"/>
      <c r="E470" s="74"/>
      <c r="F470" s="74"/>
      <c r="G470" s="74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74"/>
      <c r="B471" s="74"/>
      <c r="C471" s="74"/>
      <c r="D471" s="74"/>
      <c r="E471" s="74"/>
      <c r="F471" s="74"/>
      <c r="G471" s="74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74"/>
      <c r="B472" s="74"/>
      <c r="C472" s="74"/>
      <c r="D472" s="74"/>
      <c r="E472" s="74"/>
      <c r="F472" s="74"/>
      <c r="G472" s="74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74"/>
      <c r="B473" s="74"/>
      <c r="C473" s="74"/>
      <c r="D473" s="74"/>
      <c r="E473" s="74"/>
      <c r="F473" s="74"/>
      <c r="G473" s="74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74"/>
      <c r="B474" s="74"/>
      <c r="C474" s="74"/>
      <c r="D474" s="74"/>
      <c r="E474" s="74"/>
      <c r="F474" s="74"/>
      <c r="G474" s="74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74"/>
      <c r="B475" s="74"/>
      <c r="C475" s="74"/>
      <c r="D475" s="74"/>
      <c r="E475" s="74"/>
      <c r="F475" s="74"/>
      <c r="G475" s="74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74"/>
      <c r="B476" s="74"/>
      <c r="C476" s="74"/>
      <c r="D476" s="74"/>
      <c r="E476" s="74"/>
      <c r="F476" s="74"/>
      <c r="G476" s="74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74"/>
      <c r="B477" s="74"/>
      <c r="C477" s="74"/>
      <c r="D477" s="74"/>
      <c r="E477" s="74"/>
      <c r="F477" s="74"/>
      <c r="G477" s="74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74"/>
      <c r="B478" s="74"/>
      <c r="C478" s="74"/>
      <c r="D478" s="74"/>
      <c r="E478" s="74"/>
      <c r="F478" s="74"/>
      <c r="G478" s="74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74"/>
      <c r="B479" s="74"/>
      <c r="C479" s="74"/>
      <c r="D479" s="74"/>
      <c r="E479" s="74"/>
      <c r="F479" s="74"/>
      <c r="G479" s="74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74"/>
      <c r="B480" s="74"/>
      <c r="C480" s="74"/>
      <c r="D480" s="74"/>
      <c r="E480" s="74"/>
      <c r="F480" s="74"/>
      <c r="G480" s="74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74"/>
      <c r="B481" s="74"/>
      <c r="C481" s="74"/>
      <c r="D481" s="74"/>
      <c r="E481" s="74"/>
      <c r="F481" s="74"/>
      <c r="G481" s="74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74"/>
      <c r="B482" s="74"/>
      <c r="C482" s="74"/>
      <c r="D482" s="74"/>
      <c r="E482" s="74"/>
      <c r="F482" s="74"/>
      <c r="G482" s="74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74"/>
      <c r="B483" s="74"/>
      <c r="C483" s="74"/>
      <c r="D483" s="74"/>
      <c r="E483" s="74"/>
      <c r="F483" s="74"/>
      <c r="G483" s="74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74"/>
      <c r="B484" s="74"/>
      <c r="C484" s="74"/>
      <c r="D484" s="74"/>
      <c r="E484" s="74"/>
      <c r="F484" s="74"/>
      <c r="G484" s="74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74"/>
      <c r="B485" s="74"/>
      <c r="C485" s="74"/>
      <c r="D485" s="74"/>
      <c r="E485" s="74"/>
      <c r="F485" s="74"/>
      <c r="G485" s="74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74"/>
      <c r="B486" s="74"/>
      <c r="C486" s="74"/>
      <c r="D486" s="74"/>
      <c r="E486" s="74"/>
      <c r="F486" s="74"/>
      <c r="G486" s="74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74"/>
      <c r="B487" s="74"/>
      <c r="C487" s="74"/>
      <c r="D487" s="74"/>
      <c r="E487" s="74"/>
      <c r="F487" s="74"/>
      <c r="G487" s="74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74"/>
      <c r="B488" s="74"/>
      <c r="C488" s="74"/>
      <c r="D488" s="74"/>
      <c r="E488" s="74"/>
      <c r="F488" s="74"/>
      <c r="G488" s="74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74"/>
      <c r="B489" s="74"/>
      <c r="C489" s="74"/>
      <c r="D489" s="74"/>
      <c r="E489" s="74"/>
      <c r="F489" s="74"/>
      <c r="G489" s="74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74"/>
      <c r="B490" s="74"/>
      <c r="C490" s="74"/>
      <c r="D490" s="74"/>
      <c r="E490" s="74"/>
      <c r="F490" s="74"/>
      <c r="G490" s="74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74"/>
      <c r="B491" s="74"/>
      <c r="C491" s="74"/>
      <c r="D491" s="74"/>
      <c r="E491" s="74"/>
      <c r="F491" s="74"/>
      <c r="G491" s="74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74"/>
      <c r="B492" s="74"/>
      <c r="C492" s="74"/>
      <c r="D492" s="74"/>
      <c r="E492" s="74"/>
      <c r="F492" s="74"/>
      <c r="G492" s="74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6">
      <c r="A493" s="74"/>
      <c r="B493" s="74"/>
      <c r="C493" s="74"/>
      <c r="D493" s="74"/>
      <c r="E493" s="74"/>
      <c r="F493" s="74"/>
      <c r="G493" s="74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74"/>
      <c r="B494" s="74"/>
      <c r="C494" s="74"/>
      <c r="D494" s="74"/>
      <c r="E494" s="74"/>
      <c r="F494" s="74"/>
      <c r="G494" s="74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74"/>
      <c r="B495" s="74"/>
      <c r="C495" s="74"/>
      <c r="D495" s="74"/>
      <c r="E495" s="74"/>
      <c r="F495" s="74"/>
      <c r="G495" s="74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74"/>
      <c r="B496" s="74"/>
      <c r="C496" s="74"/>
      <c r="D496" s="74"/>
      <c r="E496" s="74"/>
      <c r="F496" s="74"/>
      <c r="G496" s="74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74"/>
      <c r="B497" s="74"/>
      <c r="C497" s="74"/>
      <c r="D497" s="74"/>
      <c r="E497" s="74"/>
      <c r="F497" s="74"/>
      <c r="G497" s="74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74"/>
      <c r="B498" s="74"/>
      <c r="C498" s="74"/>
      <c r="D498" s="74"/>
      <c r="E498" s="74"/>
      <c r="F498" s="74"/>
      <c r="G498" s="74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74"/>
      <c r="B499" s="74"/>
      <c r="C499" s="74"/>
      <c r="D499" s="74"/>
      <c r="E499" s="74"/>
      <c r="F499" s="74"/>
      <c r="G499" s="74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74"/>
      <c r="B500" s="74"/>
      <c r="C500" s="74"/>
      <c r="D500" s="74"/>
      <c r="E500" s="74"/>
      <c r="F500" s="74"/>
      <c r="G500" s="74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74"/>
      <c r="B501" s="74"/>
      <c r="C501" s="74"/>
      <c r="D501" s="74"/>
      <c r="E501" s="74"/>
      <c r="F501" s="74"/>
      <c r="G501" s="74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74"/>
      <c r="B502" s="74"/>
      <c r="C502" s="74"/>
      <c r="D502" s="74"/>
      <c r="E502" s="74"/>
      <c r="F502" s="74"/>
      <c r="G502" s="74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74"/>
      <c r="B503" s="74"/>
      <c r="C503" s="74"/>
      <c r="D503" s="74"/>
      <c r="E503" s="74"/>
      <c r="F503" s="74"/>
      <c r="G503" s="74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74"/>
      <c r="B504" s="74"/>
      <c r="C504" s="74"/>
      <c r="D504" s="74"/>
      <c r="E504" s="74"/>
      <c r="F504" s="74"/>
      <c r="G504" s="74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74"/>
      <c r="B505" s="74"/>
      <c r="C505" s="74"/>
      <c r="D505" s="74"/>
      <c r="E505" s="74"/>
      <c r="F505" s="74"/>
      <c r="G505" s="74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74"/>
      <c r="B506" s="74"/>
      <c r="C506" s="74"/>
      <c r="D506" s="74"/>
      <c r="E506" s="74"/>
      <c r="F506" s="74"/>
      <c r="G506" s="74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74"/>
      <c r="B507" s="74"/>
      <c r="C507" s="74"/>
      <c r="D507" s="74"/>
      <c r="E507" s="74"/>
      <c r="F507" s="74"/>
      <c r="G507" s="74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74"/>
      <c r="B508" s="74"/>
      <c r="C508" s="74"/>
      <c r="D508" s="74"/>
      <c r="E508" s="74"/>
      <c r="F508" s="74"/>
      <c r="G508" s="74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74"/>
      <c r="B509" s="74"/>
      <c r="C509" s="74"/>
      <c r="D509" s="74"/>
      <c r="E509" s="74"/>
      <c r="F509" s="74"/>
      <c r="G509" s="74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74"/>
      <c r="B510" s="74"/>
      <c r="C510" s="74"/>
      <c r="D510" s="74"/>
      <c r="E510" s="74"/>
      <c r="F510" s="74"/>
      <c r="G510" s="74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74"/>
      <c r="B511" s="74"/>
      <c r="C511" s="74"/>
      <c r="D511" s="74"/>
      <c r="E511" s="74"/>
      <c r="F511" s="74"/>
      <c r="G511" s="74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74"/>
      <c r="B512" s="74"/>
      <c r="C512" s="74"/>
      <c r="D512" s="74"/>
      <c r="E512" s="74"/>
      <c r="F512" s="74"/>
      <c r="G512" s="74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74"/>
      <c r="B513" s="74"/>
      <c r="C513" s="74"/>
      <c r="D513" s="74"/>
      <c r="E513" s="74"/>
      <c r="F513" s="74"/>
      <c r="G513" s="74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74"/>
      <c r="B514" s="74"/>
      <c r="C514" s="74"/>
      <c r="D514" s="74"/>
      <c r="E514" s="74"/>
      <c r="F514" s="74"/>
      <c r="G514" s="74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74"/>
      <c r="B515" s="74"/>
      <c r="C515" s="74"/>
      <c r="D515" s="74"/>
      <c r="E515" s="74"/>
      <c r="F515" s="74"/>
      <c r="G515" s="74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74"/>
      <c r="B516" s="74"/>
      <c r="C516" s="74"/>
      <c r="D516" s="74"/>
      <c r="E516" s="74"/>
      <c r="F516" s="74"/>
      <c r="G516" s="74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74"/>
      <c r="B517" s="74"/>
      <c r="C517" s="74"/>
      <c r="D517" s="74"/>
      <c r="E517" s="74"/>
      <c r="F517" s="74"/>
      <c r="G517" s="74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74"/>
      <c r="B518" s="74"/>
      <c r="C518" s="74"/>
      <c r="D518" s="74"/>
      <c r="E518" s="74"/>
      <c r="F518" s="74"/>
      <c r="G518" s="74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74"/>
      <c r="B519" s="74"/>
      <c r="C519" s="74"/>
      <c r="D519" s="74"/>
      <c r="E519" s="74"/>
      <c r="F519" s="74"/>
      <c r="G519" s="74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74"/>
      <c r="B520" s="74"/>
      <c r="C520" s="74"/>
      <c r="D520" s="74"/>
      <c r="E520" s="74"/>
      <c r="F520" s="74"/>
      <c r="G520" s="74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74"/>
      <c r="B521" s="74"/>
      <c r="C521" s="74"/>
      <c r="D521" s="74"/>
      <c r="E521" s="74"/>
      <c r="F521" s="74"/>
      <c r="G521" s="74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74"/>
      <c r="B522" s="74"/>
      <c r="C522" s="74"/>
      <c r="D522" s="74"/>
      <c r="E522" s="74"/>
      <c r="F522" s="74"/>
      <c r="G522" s="74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74"/>
      <c r="B523" s="74"/>
      <c r="C523" s="74"/>
      <c r="D523" s="74"/>
      <c r="E523" s="74"/>
      <c r="F523" s="74"/>
      <c r="G523" s="74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74"/>
      <c r="B524" s="74"/>
      <c r="C524" s="74"/>
      <c r="D524" s="74"/>
      <c r="E524" s="74"/>
      <c r="F524" s="74"/>
      <c r="G524" s="74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74"/>
      <c r="B525" s="74"/>
      <c r="C525" s="74"/>
      <c r="D525" s="74"/>
      <c r="E525" s="74"/>
      <c r="F525" s="74"/>
      <c r="G525" s="74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74"/>
      <c r="B526" s="74"/>
      <c r="C526" s="74"/>
      <c r="D526" s="74"/>
      <c r="E526" s="74"/>
      <c r="F526" s="74"/>
      <c r="G526" s="74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74"/>
      <c r="B527" s="74"/>
      <c r="C527" s="74"/>
      <c r="D527" s="74"/>
      <c r="E527" s="74"/>
      <c r="F527" s="74"/>
      <c r="G527" s="74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74"/>
      <c r="B528" s="74"/>
      <c r="C528" s="74"/>
      <c r="D528" s="74"/>
      <c r="E528" s="74"/>
      <c r="F528" s="74"/>
      <c r="G528" s="74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74"/>
      <c r="B529" s="74"/>
      <c r="C529" s="74"/>
      <c r="D529" s="74"/>
      <c r="E529" s="74"/>
      <c r="F529" s="74"/>
      <c r="G529" s="74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74"/>
      <c r="B530" s="74"/>
      <c r="C530" s="74"/>
      <c r="D530" s="74"/>
      <c r="E530" s="74"/>
      <c r="F530" s="74"/>
      <c r="G530" s="74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74"/>
      <c r="B531" s="74"/>
      <c r="C531" s="74"/>
      <c r="D531" s="74"/>
      <c r="E531" s="74"/>
      <c r="F531" s="74"/>
      <c r="G531" s="74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74"/>
      <c r="B532" s="74"/>
      <c r="C532" s="74"/>
      <c r="D532" s="74"/>
      <c r="E532" s="74"/>
      <c r="F532" s="74"/>
      <c r="G532" s="74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74"/>
      <c r="B533" s="74"/>
      <c r="C533" s="74"/>
      <c r="D533" s="74"/>
      <c r="E533" s="74"/>
      <c r="F533" s="74"/>
      <c r="G533" s="74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74"/>
      <c r="B534" s="74"/>
      <c r="C534" s="74"/>
      <c r="D534" s="74"/>
      <c r="E534" s="74"/>
      <c r="F534" s="74"/>
      <c r="G534" s="74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74"/>
      <c r="B535" s="74"/>
      <c r="C535" s="74"/>
      <c r="D535" s="74"/>
      <c r="E535" s="74"/>
      <c r="F535" s="74"/>
      <c r="G535" s="74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74"/>
      <c r="B536" s="74"/>
      <c r="C536" s="74"/>
      <c r="D536" s="74"/>
      <c r="E536" s="74"/>
      <c r="F536" s="74"/>
      <c r="G536" s="74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74"/>
      <c r="B537" s="74"/>
      <c r="C537" s="74"/>
      <c r="D537" s="74"/>
      <c r="E537" s="74"/>
      <c r="F537" s="74"/>
      <c r="G537" s="74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74"/>
      <c r="B538" s="74"/>
      <c r="C538" s="74"/>
      <c r="D538" s="74"/>
      <c r="E538" s="74"/>
      <c r="F538" s="74"/>
      <c r="G538" s="74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74"/>
      <c r="B539" s="74"/>
      <c r="C539" s="74"/>
      <c r="D539" s="74"/>
      <c r="E539" s="74"/>
      <c r="F539" s="74"/>
      <c r="G539" s="74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74"/>
      <c r="B540" s="74"/>
      <c r="C540" s="74"/>
      <c r="D540" s="74"/>
      <c r="E540" s="74"/>
      <c r="F540" s="74"/>
      <c r="G540" s="74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74"/>
      <c r="B541" s="74"/>
      <c r="C541" s="74"/>
      <c r="D541" s="74"/>
      <c r="E541" s="74"/>
      <c r="F541" s="74"/>
      <c r="G541" s="74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74"/>
      <c r="B542" s="74"/>
      <c r="C542" s="74"/>
      <c r="D542" s="74"/>
      <c r="E542" s="74"/>
      <c r="F542" s="74"/>
      <c r="G542" s="74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74"/>
      <c r="B543" s="74"/>
      <c r="C543" s="74"/>
      <c r="D543" s="74"/>
      <c r="E543" s="74"/>
      <c r="F543" s="74"/>
      <c r="G543" s="74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74"/>
      <c r="B544" s="74"/>
      <c r="C544" s="74"/>
      <c r="D544" s="74"/>
      <c r="E544" s="74"/>
      <c r="F544" s="74"/>
      <c r="G544" s="74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74"/>
      <c r="B545" s="74"/>
      <c r="C545" s="74"/>
      <c r="D545" s="74"/>
      <c r="E545" s="74"/>
      <c r="F545" s="74"/>
      <c r="G545" s="74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74"/>
      <c r="B546" s="74"/>
      <c r="C546" s="74"/>
      <c r="D546" s="74"/>
      <c r="E546" s="74"/>
      <c r="F546" s="74"/>
      <c r="G546" s="74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74"/>
      <c r="B547" s="74"/>
      <c r="C547" s="74"/>
      <c r="D547" s="74"/>
      <c r="E547" s="74"/>
      <c r="F547" s="74"/>
      <c r="G547" s="74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74"/>
      <c r="B548" s="74"/>
      <c r="C548" s="74"/>
      <c r="D548" s="74"/>
      <c r="E548" s="74"/>
      <c r="F548" s="74"/>
      <c r="G548" s="74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74"/>
      <c r="B549" s="74"/>
      <c r="C549" s="74"/>
      <c r="D549" s="74"/>
      <c r="E549" s="74"/>
      <c r="F549" s="74"/>
      <c r="G549" s="74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74"/>
      <c r="B550" s="74"/>
      <c r="C550" s="74"/>
      <c r="D550" s="74"/>
      <c r="E550" s="74"/>
      <c r="F550" s="74"/>
      <c r="G550" s="74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74"/>
      <c r="B551" s="74"/>
      <c r="C551" s="74"/>
      <c r="D551" s="74"/>
      <c r="E551" s="74"/>
      <c r="F551" s="74"/>
      <c r="G551" s="74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74"/>
      <c r="B552" s="74"/>
      <c r="C552" s="74"/>
      <c r="D552" s="74"/>
      <c r="E552" s="74"/>
      <c r="F552" s="74"/>
      <c r="G552" s="74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74"/>
      <c r="B553" s="74"/>
      <c r="C553" s="74"/>
      <c r="D553" s="74"/>
      <c r="E553" s="74"/>
      <c r="F553" s="74"/>
      <c r="G553" s="74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74"/>
      <c r="B554" s="74"/>
      <c r="C554" s="74"/>
      <c r="D554" s="74"/>
      <c r="E554" s="74"/>
      <c r="F554" s="74"/>
      <c r="G554" s="74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74"/>
      <c r="B555" s="74"/>
      <c r="C555" s="74"/>
      <c r="D555" s="74"/>
      <c r="E555" s="74"/>
      <c r="F555" s="74"/>
      <c r="G555" s="74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74"/>
      <c r="B556" s="74"/>
      <c r="C556" s="74"/>
      <c r="D556" s="74"/>
      <c r="E556" s="74"/>
      <c r="F556" s="74"/>
      <c r="G556" s="74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74"/>
      <c r="B557" s="74"/>
      <c r="C557" s="74"/>
      <c r="D557" s="74"/>
      <c r="E557" s="74"/>
      <c r="F557" s="74"/>
      <c r="G557" s="74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74"/>
      <c r="B558" s="74"/>
      <c r="C558" s="74"/>
      <c r="D558" s="74"/>
      <c r="E558" s="74"/>
      <c r="F558" s="74"/>
      <c r="G558" s="74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74"/>
      <c r="B559" s="74"/>
      <c r="C559" s="74"/>
      <c r="D559" s="74"/>
      <c r="E559" s="74"/>
      <c r="F559" s="74"/>
      <c r="G559" s="74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74"/>
      <c r="B560" s="74"/>
      <c r="C560" s="74"/>
      <c r="D560" s="74"/>
      <c r="E560" s="74"/>
      <c r="F560" s="74"/>
      <c r="G560" s="74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74"/>
      <c r="B561" s="74"/>
      <c r="C561" s="74"/>
      <c r="D561" s="74"/>
      <c r="E561" s="74"/>
      <c r="F561" s="74"/>
      <c r="G561" s="74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74"/>
      <c r="B562" s="74"/>
      <c r="C562" s="74"/>
      <c r="D562" s="74"/>
      <c r="E562" s="74"/>
      <c r="F562" s="74"/>
      <c r="G562" s="74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74"/>
      <c r="B563" s="74"/>
      <c r="C563" s="74"/>
      <c r="D563" s="74"/>
      <c r="E563" s="74"/>
      <c r="F563" s="74"/>
      <c r="G563" s="74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74"/>
      <c r="B564" s="74"/>
      <c r="C564" s="74"/>
      <c r="D564" s="74"/>
      <c r="E564" s="74"/>
      <c r="F564" s="74"/>
      <c r="G564" s="74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74"/>
      <c r="B565" s="74"/>
      <c r="C565" s="74"/>
      <c r="D565" s="74"/>
      <c r="E565" s="74"/>
      <c r="F565" s="74"/>
      <c r="G565" s="74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74"/>
      <c r="B566" s="74"/>
      <c r="C566" s="74"/>
      <c r="D566" s="74"/>
      <c r="E566" s="74"/>
      <c r="F566" s="74"/>
      <c r="G566" s="74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74"/>
      <c r="B567" s="74"/>
      <c r="C567" s="74"/>
      <c r="D567" s="74"/>
      <c r="E567" s="74"/>
      <c r="F567" s="74"/>
      <c r="G567" s="74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74"/>
      <c r="B568" s="74"/>
      <c r="C568" s="74"/>
      <c r="D568" s="74"/>
      <c r="E568" s="74"/>
      <c r="F568" s="74"/>
      <c r="G568" s="74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74"/>
      <c r="B569" s="74"/>
      <c r="C569" s="74"/>
      <c r="D569" s="74"/>
      <c r="E569" s="74"/>
      <c r="F569" s="74"/>
      <c r="G569" s="74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74"/>
      <c r="B570" s="74"/>
      <c r="C570" s="74"/>
      <c r="D570" s="74"/>
      <c r="E570" s="74"/>
      <c r="F570" s="74"/>
      <c r="G570" s="74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74"/>
      <c r="B571" s="74"/>
      <c r="C571" s="74"/>
      <c r="D571" s="74"/>
      <c r="E571" s="74"/>
      <c r="F571" s="74"/>
      <c r="G571" s="74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74"/>
      <c r="B572" s="74"/>
      <c r="C572" s="74"/>
      <c r="D572" s="74"/>
      <c r="E572" s="74"/>
      <c r="F572" s="74"/>
      <c r="G572" s="74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74"/>
      <c r="B573" s="74"/>
      <c r="C573" s="74"/>
      <c r="D573" s="74"/>
      <c r="E573" s="74"/>
      <c r="F573" s="74"/>
      <c r="G573" s="74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74"/>
      <c r="B574" s="74"/>
      <c r="C574" s="74"/>
      <c r="D574" s="74"/>
      <c r="E574" s="74"/>
      <c r="F574" s="74"/>
      <c r="G574" s="74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74"/>
      <c r="B575" s="74"/>
      <c r="C575" s="74"/>
      <c r="D575" s="74"/>
      <c r="E575" s="74"/>
      <c r="F575" s="74"/>
      <c r="G575" s="74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74"/>
      <c r="B576" s="74"/>
      <c r="C576" s="74"/>
      <c r="D576" s="74"/>
      <c r="E576" s="74"/>
      <c r="F576" s="74"/>
      <c r="G576" s="74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74"/>
      <c r="B577" s="74"/>
      <c r="C577" s="74"/>
      <c r="D577" s="74"/>
      <c r="E577" s="74"/>
      <c r="F577" s="74"/>
      <c r="G577" s="74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74"/>
      <c r="B578" s="74"/>
      <c r="C578" s="74"/>
      <c r="D578" s="74"/>
      <c r="E578" s="74"/>
      <c r="F578" s="74"/>
      <c r="G578" s="74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74"/>
      <c r="B579" s="74"/>
      <c r="C579" s="74"/>
      <c r="D579" s="74"/>
      <c r="E579" s="74"/>
      <c r="F579" s="74"/>
      <c r="G579" s="74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74"/>
      <c r="B580" s="74"/>
      <c r="C580" s="74"/>
      <c r="D580" s="74"/>
      <c r="E580" s="74"/>
      <c r="F580" s="74"/>
      <c r="G580" s="74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74"/>
      <c r="B581" s="74"/>
      <c r="C581" s="74"/>
      <c r="D581" s="74"/>
      <c r="E581" s="74"/>
      <c r="F581" s="74"/>
      <c r="G581" s="74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74"/>
      <c r="B582" s="74"/>
      <c r="C582" s="74"/>
      <c r="D582" s="74"/>
      <c r="E582" s="74"/>
      <c r="F582" s="74"/>
      <c r="G582" s="74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74"/>
      <c r="B583" s="74"/>
      <c r="C583" s="74"/>
      <c r="D583" s="74"/>
      <c r="E583" s="74"/>
      <c r="F583" s="74"/>
      <c r="G583" s="74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74"/>
      <c r="B584" s="74"/>
      <c r="C584" s="74"/>
      <c r="D584" s="74"/>
      <c r="E584" s="74"/>
      <c r="F584" s="74"/>
      <c r="G584" s="74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74"/>
      <c r="B585" s="74"/>
      <c r="C585" s="74"/>
      <c r="D585" s="74"/>
      <c r="E585" s="74"/>
      <c r="F585" s="74"/>
      <c r="G585" s="74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74"/>
      <c r="B586" s="74"/>
      <c r="C586" s="74"/>
      <c r="D586" s="74"/>
      <c r="E586" s="74"/>
      <c r="F586" s="74"/>
      <c r="G586" s="74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74"/>
      <c r="B587" s="74"/>
      <c r="C587" s="74"/>
      <c r="D587" s="74"/>
      <c r="E587" s="74"/>
      <c r="F587" s="74"/>
      <c r="G587" s="74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74"/>
      <c r="B588" s="74"/>
      <c r="C588" s="74"/>
      <c r="D588" s="74"/>
      <c r="E588" s="74"/>
      <c r="F588" s="74"/>
      <c r="G588" s="74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74"/>
      <c r="B589" s="74"/>
      <c r="C589" s="74"/>
      <c r="D589" s="74"/>
      <c r="E589" s="74"/>
      <c r="F589" s="74"/>
      <c r="G589" s="74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74"/>
      <c r="B590" s="74"/>
      <c r="C590" s="74"/>
      <c r="D590" s="74"/>
      <c r="E590" s="74"/>
      <c r="F590" s="74"/>
      <c r="G590" s="74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74"/>
      <c r="B591" s="74"/>
      <c r="C591" s="74"/>
      <c r="D591" s="74"/>
      <c r="E591" s="74"/>
      <c r="F591" s="74"/>
      <c r="G591" s="74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74"/>
      <c r="B592" s="74"/>
      <c r="C592" s="74"/>
      <c r="D592" s="74"/>
      <c r="E592" s="74"/>
      <c r="F592" s="74"/>
      <c r="G592" s="74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74"/>
      <c r="B593" s="74"/>
      <c r="C593" s="74"/>
      <c r="D593" s="74"/>
      <c r="E593" s="74"/>
      <c r="F593" s="74"/>
      <c r="G593" s="74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74"/>
      <c r="B594" s="74"/>
      <c r="C594" s="74"/>
      <c r="D594" s="74"/>
      <c r="E594" s="74"/>
      <c r="F594" s="74"/>
      <c r="G594" s="74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74"/>
      <c r="B595" s="74"/>
      <c r="C595" s="74"/>
      <c r="D595" s="74"/>
      <c r="E595" s="74"/>
      <c r="F595" s="74"/>
      <c r="G595" s="74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74"/>
      <c r="B596" s="74"/>
      <c r="C596" s="74"/>
      <c r="D596" s="74"/>
      <c r="E596" s="74"/>
      <c r="F596" s="74"/>
      <c r="G596" s="74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74"/>
      <c r="B597" s="74"/>
      <c r="C597" s="74"/>
      <c r="D597" s="74"/>
      <c r="E597" s="74"/>
      <c r="F597" s="74"/>
      <c r="G597" s="74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74"/>
      <c r="B598" s="74"/>
      <c r="C598" s="74"/>
      <c r="D598" s="74"/>
      <c r="E598" s="74"/>
      <c r="F598" s="74"/>
      <c r="G598" s="74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74"/>
      <c r="B599" s="74"/>
      <c r="C599" s="74"/>
      <c r="D599" s="74"/>
      <c r="E599" s="74"/>
      <c r="F599" s="74"/>
      <c r="G599" s="74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74"/>
      <c r="B600" s="74"/>
      <c r="C600" s="74"/>
      <c r="D600" s="74"/>
      <c r="E600" s="74"/>
      <c r="F600" s="74"/>
      <c r="G600" s="74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74"/>
      <c r="B601" s="74"/>
      <c r="C601" s="74"/>
      <c r="D601" s="74"/>
      <c r="E601" s="74"/>
      <c r="F601" s="74"/>
      <c r="G601" s="74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74"/>
      <c r="B602" s="74"/>
      <c r="C602" s="74"/>
      <c r="D602" s="74"/>
      <c r="E602" s="74"/>
      <c r="F602" s="74"/>
      <c r="G602" s="74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74"/>
      <c r="B603" s="74"/>
      <c r="C603" s="74"/>
      <c r="D603" s="74"/>
      <c r="E603" s="74"/>
      <c r="F603" s="74"/>
      <c r="G603" s="74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74"/>
      <c r="B604" s="74"/>
      <c r="C604" s="74"/>
      <c r="D604" s="74"/>
      <c r="E604" s="74"/>
      <c r="F604" s="74"/>
      <c r="G604" s="74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74"/>
      <c r="B605" s="74"/>
      <c r="C605" s="74"/>
      <c r="D605" s="74"/>
      <c r="E605" s="74"/>
      <c r="F605" s="74"/>
      <c r="G605" s="74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74"/>
      <c r="B606" s="74"/>
      <c r="C606" s="74"/>
      <c r="D606" s="74"/>
      <c r="E606" s="74"/>
      <c r="F606" s="74"/>
      <c r="G606" s="74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74"/>
      <c r="B607" s="74"/>
      <c r="C607" s="74"/>
      <c r="D607" s="74"/>
      <c r="E607" s="74"/>
      <c r="F607" s="74"/>
      <c r="G607" s="74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74"/>
      <c r="B608" s="74"/>
      <c r="C608" s="74"/>
      <c r="D608" s="74"/>
      <c r="E608" s="74"/>
      <c r="F608" s="74"/>
      <c r="G608" s="74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74"/>
      <c r="B609" s="74"/>
      <c r="C609" s="74"/>
      <c r="D609" s="74"/>
      <c r="E609" s="74"/>
      <c r="F609" s="74"/>
      <c r="G609" s="74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74"/>
      <c r="B610" s="74"/>
      <c r="C610" s="74"/>
      <c r="D610" s="74"/>
      <c r="E610" s="74"/>
      <c r="F610" s="74"/>
      <c r="G610" s="74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74"/>
      <c r="B611" s="74"/>
      <c r="C611" s="74"/>
      <c r="D611" s="74"/>
      <c r="E611" s="74"/>
      <c r="F611" s="74"/>
      <c r="G611" s="74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74"/>
      <c r="B612" s="74"/>
      <c r="C612" s="74"/>
      <c r="D612" s="74"/>
      <c r="E612" s="74"/>
      <c r="F612" s="74"/>
      <c r="G612" s="74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74"/>
      <c r="B613" s="74"/>
      <c r="C613" s="74"/>
      <c r="D613" s="74"/>
      <c r="E613" s="74"/>
      <c r="F613" s="74"/>
      <c r="G613" s="74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74"/>
      <c r="B614" s="74"/>
      <c r="C614" s="74"/>
      <c r="D614" s="74"/>
      <c r="E614" s="74"/>
      <c r="F614" s="74"/>
      <c r="G614" s="74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74"/>
      <c r="B615" s="74"/>
      <c r="C615" s="74"/>
      <c r="D615" s="74"/>
      <c r="E615" s="74"/>
      <c r="F615" s="74"/>
      <c r="G615" s="74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74"/>
      <c r="B616" s="74"/>
      <c r="C616" s="74"/>
      <c r="D616" s="74"/>
      <c r="E616" s="74"/>
      <c r="F616" s="74"/>
      <c r="G616" s="74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74"/>
      <c r="B617" s="74"/>
      <c r="C617" s="74"/>
      <c r="D617" s="74"/>
      <c r="E617" s="74"/>
      <c r="F617" s="74"/>
      <c r="G617" s="74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74"/>
      <c r="B618" s="74"/>
      <c r="C618" s="74"/>
      <c r="D618" s="74"/>
      <c r="E618" s="74"/>
      <c r="F618" s="74"/>
      <c r="G618" s="74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74"/>
      <c r="B619" s="74"/>
      <c r="C619" s="74"/>
      <c r="D619" s="74"/>
      <c r="E619" s="74"/>
      <c r="F619" s="74"/>
      <c r="G619" s="74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74"/>
      <c r="B620" s="74"/>
      <c r="C620" s="74"/>
      <c r="D620" s="74"/>
      <c r="E620" s="74"/>
      <c r="F620" s="74"/>
      <c r="G620" s="74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74"/>
      <c r="B621" s="74"/>
      <c r="C621" s="74"/>
      <c r="D621" s="74"/>
      <c r="E621" s="74"/>
      <c r="F621" s="74"/>
      <c r="G621" s="74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74"/>
      <c r="B622" s="74"/>
      <c r="C622" s="74"/>
      <c r="D622" s="74"/>
      <c r="E622" s="74"/>
      <c r="F622" s="74"/>
      <c r="G622" s="74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74"/>
      <c r="B623" s="74"/>
      <c r="C623" s="74"/>
      <c r="D623" s="74"/>
      <c r="E623" s="74"/>
      <c r="F623" s="74"/>
      <c r="G623" s="74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6">
      <c r="A624" s="74"/>
      <c r="B624" s="74"/>
      <c r="C624" s="74"/>
      <c r="D624" s="74"/>
      <c r="E624" s="74"/>
      <c r="F624" s="74"/>
      <c r="G624" s="74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74"/>
      <c r="B625" s="74"/>
      <c r="C625" s="74"/>
      <c r="D625" s="74"/>
      <c r="E625" s="74"/>
      <c r="F625" s="74"/>
      <c r="G625" s="74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74"/>
      <c r="B626" s="74"/>
      <c r="C626" s="74"/>
      <c r="D626" s="74"/>
      <c r="E626" s="74"/>
      <c r="F626" s="74"/>
      <c r="G626" s="74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6">
      <c r="A627" s="74"/>
      <c r="B627" s="74"/>
      <c r="C627" s="74"/>
      <c r="D627" s="74"/>
      <c r="E627" s="74"/>
      <c r="F627" s="74"/>
      <c r="G627" s="74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74"/>
      <c r="B628" s="74"/>
      <c r="C628" s="74"/>
      <c r="D628" s="74"/>
      <c r="E628" s="74"/>
      <c r="F628" s="74"/>
      <c r="G628" s="74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74"/>
      <c r="B629" s="74"/>
      <c r="C629" s="74"/>
      <c r="D629" s="74"/>
      <c r="E629" s="74"/>
      <c r="F629" s="74"/>
      <c r="G629" s="74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74"/>
      <c r="B630" s="74"/>
      <c r="C630" s="74"/>
      <c r="D630" s="74"/>
      <c r="E630" s="74"/>
      <c r="F630" s="74"/>
      <c r="G630" s="74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6">
      <c r="A631" s="74"/>
      <c r="B631" s="74"/>
      <c r="C631" s="74"/>
      <c r="D631" s="74"/>
      <c r="E631" s="74"/>
      <c r="F631" s="74"/>
      <c r="G631" s="74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74"/>
      <c r="B632" s="74"/>
      <c r="C632" s="74"/>
      <c r="D632" s="74"/>
      <c r="E632" s="74"/>
      <c r="F632" s="74"/>
      <c r="G632" s="74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74"/>
      <c r="B633" s="74"/>
      <c r="C633" s="74"/>
      <c r="D633" s="74"/>
      <c r="E633" s="74"/>
      <c r="F633" s="74"/>
      <c r="G633" s="74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74"/>
      <c r="B634" s="74"/>
      <c r="C634" s="74"/>
      <c r="D634" s="74"/>
      <c r="E634" s="74"/>
      <c r="F634" s="74"/>
      <c r="G634" s="74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74"/>
      <c r="B635" s="74"/>
      <c r="C635" s="74"/>
      <c r="D635" s="74"/>
      <c r="E635" s="74"/>
      <c r="F635" s="74"/>
      <c r="G635" s="74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74"/>
      <c r="B636" s="74"/>
      <c r="C636" s="74"/>
      <c r="D636" s="74"/>
      <c r="E636" s="74"/>
      <c r="F636" s="74"/>
      <c r="G636" s="74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74"/>
      <c r="B637" s="74"/>
      <c r="C637" s="74"/>
      <c r="D637" s="74"/>
      <c r="E637" s="74"/>
      <c r="F637" s="74"/>
      <c r="G637" s="74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74"/>
      <c r="B638" s="74"/>
      <c r="C638" s="74"/>
      <c r="D638" s="74"/>
      <c r="E638" s="74"/>
      <c r="F638" s="74"/>
      <c r="G638" s="74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74"/>
      <c r="B639" s="74"/>
      <c r="C639" s="74"/>
      <c r="D639" s="74"/>
      <c r="E639" s="74"/>
      <c r="F639" s="74"/>
      <c r="G639" s="74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74"/>
      <c r="B640" s="74"/>
      <c r="C640" s="74"/>
      <c r="D640" s="74"/>
      <c r="E640" s="74"/>
      <c r="F640" s="74"/>
      <c r="G640" s="74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74"/>
      <c r="B641" s="74"/>
      <c r="C641" s="74"/>
      <c r="D641" s="74"/>
      <c r="E641" s="74"/>
      <c r="F641" s="74"/>
      <c r="G641" s="74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74"/>
      <c r="B642" s="74"/>
      <c r="C642" s="74"/>
      <c r="D642" s="74"/>
      <c r="E642" s="74"/>
      <c r="F642" s="74"/>
      <c r="G642" s="74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74"/>
      <c r="B643" s="74"/>
      <c r="C643" s="74"/>
      <c r="D643" s="74"/>
      <c r="E643" s="74"/>
      <c r="F643" s="74"/>
      <c r="G643" s="74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74"/>
      <c r="B644" s="74"/>
      <c r="C644" s="74"/>
      <c r="D644" s="74"/>
      <c r="E644" s="74"/>
      <c r="F644" s="74"/>
      <c r="G644" s="74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74"/>
      <c r="B645" s="74"/>
      <c r="C645" s="74"/>
      <c r="D645" s="74"/>
      <c r="E645" s="74"/>
      <c r="F645" s="74"/>
      <c r="G645" s="74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74"/>
      <c r="B646" s="74"/>
      <c r="C646" s="74"/>
      <c r="D646" s="74"/>
      <c r="E646" s="74"/>
      <c r="F646" s="74"/>
      <c r="G646" s="74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74"/>
      <c r="B647" s="74"/>
      <c r="C647" s="74"/>
      <c r="D647" s="74"/>
      <c r="E647" s="74"/>
      <c r="F647" s="74"/>
      <c r="G647" s="74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6">
      <c r="A648" s="74"/>
      <c r="B648" s="74"/>
      <c r="C648" s="74"/>
      <c r="D648" s="74"/>
      <c r="E648" s="74"/>
      <c r="F648" s="74"/>
      <c r="G648" s="74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6">
      <c r="A649" s="74"/>
      <c r="B649" s="74"/>
      <c r="C649" s="74"/>
      <c r="D649" s="74"/>
      <c r="E649" s="74"/>
      <c r="F649" s="74"/>
      <c r="G649" s="74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6">
      <c r="A650" s="74"/>
      <c r="B650" s="74"/>
      <c r="C650" s="74"/>
      <c r="D650" s="74"/>
      <c r="E650" s="74"/>
      <c r="F650" s="74"/>
      <c r="G650" s="74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74"/>
      <c r="B651" s="74"/>
      <c r="C651" s="74"/>
      <c r="D651" s="74"/>
      <c r="E651" s="74"/>
      <c r="F651" s="74"/>
      <c r="G651" s="74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6">
      <c r="A652" s="74"/>
      <c r="B652" s="74"/>
      <c r="C652" s="74"/>
      <c r="D652" s="74"/>
      <c r="E652" s="74"/>
      <c r="F652" s="74"/>
      <c r="G652" s="74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6">
      <c r="A653" s="74"/>
      <c r="B653" s="74"/>
      <c r="C653" s="74"/>
      <c r="D653" s="74"/>
      <c r="E653" s="74"/>
      <c r="F653" s="74"/>
      <c r="G653" s="74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6">
      <c r="A654" s="74"/>
      <c r="B654" s="74"/>
      <c r="C654" s="74"/>
      <c r="D654" s="74"/>
      <c r="E654" s="74"/>
      <c r="F654" s="74"/>
      <c r="G654" s="74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6">
      <c r="A655" s="74"/>
      <c r="B655" s="74"/>
      <c r="C655" s="74"/>
      <c r="D655" s="74"/>
      <c r="E655" s="74"/>
      <c r="F655" s="74"/>
      <c r="G655" s="74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6">
      <c r="A656" s="74"/>
      <c r="B656" s="74"/>
      <c r="C656" s="74"/>
      <c r="D656" s="74"/>
      <c r="E656" s="74"/>
      <c r="F656" s="74"/>
      <c r="G656" s="74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6">
      <c r="A657" s="74"/>
      <c r="B657" s="74"/>
      <c r="C657" s="74"/>
      <c r="D657" s="74"/>
      <c r="E657" s="74"/>
      <c r="F657" s="74"/>
      <c r="G657" s="74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6">
      <c r="A658" s="74"/>
      <c r="B658" s="74"/>
      <c r="C658" s="74"/>
      <c r="D658" s="74"/>
      <c r="E658" s="74"/>
      <c r="F658" s="74"/>
      <c r="G658" s="74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74"/>
      <c r="B659" s="74"/>
      <c r="C659" s="74"/>
      <c r="D659" s="74"/>
      <c r="E659" s="74"/>
      <c r="F659" s="74"/>
      <c r="G659" s="74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74"/>
      <c r="B660" s="74"/>
      <c r="C660" s="74"/>
      <c r="D660" s="74"/>
      <c r="E660" s="74"/>
      <c r="F660" s="74"/>
      <c r="G660" s="74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74"/>
      <c r="B661" s="74"/>
      <c r="C661" s="74"/>
      <c r="D661" s="74"/>
      <c r="E661" s="74"/>
      <c r="F661" s="74"/>
      <c r="G661" s="74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74"/>
      <c r="B662" s="74"/>
      <c r="C662" s="74"/>
      <c r="D662" s="74"/>
      <c r="E662" s="74"/>
      <c r="F662" s="74"/>
      <c r="G662" s="74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74"/>
      <c r="B663" s="74"/>
      <c r="C663" s="74"/>
      <c r="D663" s="74"/>
      <c r="E663" s="74"/>
      <c r="F663" s="74"/>
      <c r="G663" s="74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74"/>
      <c r="B664" s="74"/>
      <c r="C664" s="74"/>
      <c r="D664" s="74"/>
      <c r="E664" s="74"/>
      <c r="F664" s="74"/>
      <c r="G664" s="74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74"/>
      <c r="B665" s="74"/>
      <c r="C665" s="74"/>
      <c r="D665" s="74"/>
      <c r="E665" s="74"/>
      <c r="F665" s="74"/>
      <c r="G665" s="74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74"/>
      <c r="B666" s="74"/>
      <c r="C666" s="74"/>
      <c r="D666" s="74"/>
      <c r="E666" s="74"/>
      <c r="F666" s="74"/>
      <c r="G666" s="74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74"/>
      <c r="B667" s="74"/>
      <c r="C667" s="74"/>
      <c r="D667" s="74"/>
      <c r="E667" s="74"/>
      <c r="F667" s="74"/>
      <c r="G667" s="74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74"/>
      <c r="B668" s="74"/>
      <c r="C668" s="74"/>
      <c r="D668" s="74"/>
      <c r="E668" s="74"/>
      <c r="F668" s="74"/>
      <c r="G668" s="74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74"/>
      <c r="B669" s="74"/>
      <c r="C669" s="74"/>
      <c r="D669" s="74"/>
      <c r="E669" s="74"/>
      <c r="F669" s="74"/>
      <c r="G669" s="74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74"/>
      <c r="B670" s="74"/>
      <c r="C670" s="74"/>
      <c r="D670" s="74"/>
      <c r="E670" s="74"/>
      <c r="F670" s="74"/>
      <c r="G670" s="74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74"/>
      <c r="B671" s="74"/>
      <c r="C671" s="74"/>
      <c r="D671" s="74"/>
      <c r="E671" s="74"/>
      <c r="F671" s="74"/>
      <c r="G671" s="74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74"/>
      <c r="B672" s="74"/>
      <c r="C672" s="74"/>
      <c r="D672" s="74"/>
      <c r="E672" s="74"/>
      <c r="F672" s="74"/>
      <c r="G672" s="74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74"/>
      <c r="B673" s="74"/>
      <c r="C673" s="74"/>
      <c r="D673" s="74"/>
      <c r="E673" s="74"/>
      <c r="F673" s="74"/>
      <c r="G673" s="74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74"/>
      <c r="B674" s="74"/>
      <c r="C674" s="74"/>
      <c r="D674" s="74"/>
      <c r="E674" s="74"/>
      <c r="F674" s="74"/>
      <c r="G674" s="74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74"/>
      <c r="B675" s="74"/>
      <c r="C675" s="74"/>
      <c r="D675" s="74"/>
      <c r="E675" s="74"/>
      <c r="F675" s="74"/>
      <c r="G675" s="74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74"/>
      <c r="B676" s="74"/>
      <c r="C676" s="74"/>
      <c r="D676" s="74"/>
      <c r="E676" s="74"/>
      <c r="F676" s="74"/>
      <c r="G676" s="74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74"/>
      <c r="B677" s="74"/>
      <c r="C677" s="74"/>
      <c r="D677" s="74"/>
      <c r="E677" s="74"/>
      <c r="F677" s="74"/>
      <c r="G677" s="74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74"/>
      <c r="B678" s="74"/>
      <c r="C678" s="74"/>
      <c r="D678" s="74"/>
      <c r="E678" s="74"/>
      <c r="F678" s="74"/>
      <c r="G678" s="74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74"/>
      <c r="B679" s="74"/>
      <c r="C679" s="74"/>
      <c r="D679" s="74"/>
      <c r="E679" s="74"/>
      <c r="F679" s="74"/>
      <c r="G679" s="74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74"/>
      <c r="B680" s="74"/>
      <c r="C680" s="74"/>
      <c r="D680" s="74"/>
      <c r="E680" s="74"/>
      <c r="F680" s="74"/>
      <c r="G680" s="74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74"/>
      <c r="B681" s="74"/>
      <c r="C681" s="74"/>
      <c r="D681" s="74"/>
      <c r="E681" s="74"/>
      <c r="F681" s="74"/>
      <c r="G681" s="74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74"/>
      <c r="B682" s="74"/>
      <c r="C682" s="74"/>
      <c r="D682" s="74"/>
      <c r="E682" s="74"/>
      <c r="F682" s="74"/>
      <c r="G682" s="74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74"/>
      <c r="B683" s="74"/>
      <c r="C683" s="74"/>
      <c r="D683" s="74"/>
      <c r="E683" s="74"/>
      <c r="F683" s="74"/>
      <c r="G683" s="74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74"/>
      <c r="B684" s="74"/>
      <c r="C684" s="74"/>
      <c r="D684" s="74"/>
      <c r="E684" s="74"/>
      <c r="F684" s="74"/>
      <c r="G684" s="74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74"/>
      <c r="B685" s="74"/>
      <c r="C685" s="74"/>
      <c r="D685" s="74"/>
      <c r="E685" s="74"/>
      <c r="F685" s="74"/>
      <c r="G685" s="74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74"/>
      <c r="B686" s="74"/>
      <c r="C686" s="74"/>
      <c r="D686" s="74"/>
      <c r="E686" s="74"/>
      <c r="F686" s="74"/>
      <c r="G686" s="74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74"/>
      <c r="B687" s="74"/>
      <c r="C687" s="74"/>
      <c r="D687" s="74"/>
      <c r="E687" s="74"/>
      <c r="F687" s="74"/>
      <c r="G687" s="74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74"/>
      <c r="B688" s="74"/>
      <c r="C688" s="74"/>
      <c r="D688" s="74"/>
      <c r="E688" s="74"/>
      <c r="F688" s="74"/>
      <c r="G688" s="74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74"/>
      <c r="B689" s="74"/>
      <c r="C689" s="74"/>
      <c r="D689" s="74"/>
      <c r="E689" s="74"/>
      <c r="F689" s="74"/>
      <c r="G689" s="74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74"/>
      <c r="B690" s="74"/>
      <c r="C690" s="74"/>
      <c r="D690" s="74"/>
      <c r="E690" s="74"/>
      <c r="F690" s="74"/>
      <c r="G690" s="74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74"/>
      <c r="B691" s="74"/>
      <c r="C691" s="74"/>
      <c r="D691" s="74"/>
      <c r="E691" s="74"/>
      <c r="F691" s="74"/>
      <c r="G691" s="74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74"/>
      <c r="B692" s="74"/>
      <c r="C692" s="74"/>
      <c r="D692" s="74"/>
      <c r="E692" s="74"/>
      <c r="F692" s="74"/>
      <c r="G692" s="74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74"/>
      <c r="B693" s="74"/>
      <c r="C693" s="74"/>
      <c r="D693" s="74"/>
      <c r="E693" s="74"/>
      <c r="F693" s="74"/>
      <c r="G693" s="74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74"/>
      <c r="B694" s="74"/>
      <c r="C694" s="74"/>
      <c r="D694" s="74"/>
      <c r="E694" s="74"/>
      <c r="F694" s="74"/>
      <c r="G694" s="74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74"/>
      <c r="B695" s="74"/>
      <c r="C695" s="74"/>
      <c r="D695" s="74"/>
      <c r="E695" s="74"/>
      <c r="F695" s="74"/>
      <c r="G695" s="74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74"/>
      <c r="B696" s="74"/>
      <c r="C696" s="74"/>
      <c r="D696" s="74"/>
      <c r="E696" s="74"/>
      <c r="F696" s="74"/>
      <c r="G696" s="74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74"/>
      <c r="B697" s="74"/>
      <c r="C697" s="74"/>
      <c r="D697" s="74"/>
      <c r="E697" s="74"/>
      <c r="F697" s="74"/>
      <c r="G697" s="74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74"/>
      <c r="B698" s="74"/>
      <c r="C698" s="74"/>
      <c r="D698" s="74"/>
      <c r="E698" s="74"/>
      <c r="F698" s="74"/>
      <c r="G698" s="74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74"/>
      <c r="B699" s="74"/>
      <c r="C699" s="74"/>
      <c r="D699" s="74"/>
      <c r="E699" s="74"/>
      <c r="F699" s="74"/>
      <c r="G699" s="74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74"/>
      <c r="B700" s="74"/>
      <c r="C700" s="74"/>
      <c r="D700" s="74"/>
      <c r="E700" s="74"/>
      <c r="F700" s="74"/>
      <c r="G700" s="74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74"/>
      <c r="B701" s="74"/>
      <c r="C701" s="74"/>
      <c r="D701" s="74"/>
      <c r="E701" s="74"/>
      <c r="F701" s="74"/>
      <c r="G701" s="74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74"/>
      <c r="B702" s="74"/>
      <c r="C702" s="74"/>
      <c r="D702" s="74"/>
      <c r="E702" s="74"/>
      <c r="F702" s="74"/>
      <c r="G702" s="74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74"/>
      <c r="B703" s="74"/>
      <c r="C703" s="74"/>
      <c r="D703" s="74"/>
      <c r="E703" s="74"/>
      <c r="F703" s="74"/>
      <c r="G703" s="74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74"/>
      <c r="B704" s="74"/>
      <c r="C704" s="74"/>
      <c r="D704" s="74"/>
      <c r="E704" s="74"/>
      <c r="F704" s="74"/>
      <c r="G704" s="74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74"/>
      <c r="B705" s="74"/>
      <c r="C705" s="74"/>
      <c r="D705" s="74"/>
      <c r="E705" s="74"/>
      <c r="F705" s="74"/>
      <c r="G705" s="74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74"/>
      <c r="B706" s="74"/>
      <c r="C706" s="74"/>
      <c r="D706" s="74"/>
      <c r="E706" s="74"/>
      <c r="F706" s="74"/>
      <c r="G706" s="74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74"/>
      <c r="B707" s="74"/>
      <c r="C707" s="74"/>
      <c r="D707" s="74"/>
      <c r="E707" s="74"/>
      <c r="F707" s="74"/>
      <c r="G707" s="74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74"/>
      <c r="B708" s="74"/>
      <c r="C708" s="74"/>
      <c r="D708" s="74"/>
      <c r="E708" s="74"/>
      <c r="F708" s="74"/>
      <c r="G708" s="74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74"/>
      <c r="B709" s="74"/>
      <c r="C709" s="74"/>
      <c r="D709" s="74"/>
      <c r="E709" s="74"/>
      <c r="F709" s="74"/>
      <c r="G709" s="74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74"/>
      <c r="B710" s="74"/>
      <c r="C710" s="74"/>
      <c r="D710" s="74"/>
      <c r="E710" s="74"/>
      <c r="F710" s="74"/>
      <c r="G710" s="74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74"/>
      <c r="B711" s="74"/>
      <c r="C711" s="74"/>
      <c r="D711" s="74"/>
      <c r="E711" s="74"/>
      <c r="F711" s="74"/>
      <c r="G711" s="74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74"/>
      <c r="B712" s="74"/>
      <c r="C712" s="74"/>
      <c r="D712" s="74"/>
      <c r="E712" s="74"/>
      <c r="F712" s="74"/>
      <c r="G712" s="74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74"/>
      <c r="B713" s="74"/>
      <c r="C713" s="74"/>
      <c r="D713" s="74"/>
      <c r="E713" s="74"/>
      <c r="F713" s="74"/>
      <c r="G713" s="74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74"/>
      <c r="B714" s="74"/>
      <c r="C714" s="74"/>
      <c r="D714" s="74"/>
      <c r="E714" s="74"/>
      <c r="F714" s="74"/>
      <c r="G714" s="74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74"/>
      <c r="B715" s="74"/>
      <c r="C715" s="74"/>
      <c r="D715" s="74"/>
      <c r="E715" s="74"/>
      <c r="F715" s="74"/>
      <c r="G715" s="74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74"/>
      <c r="B716" s="74"/>
      <c r="C716" s="74"/>
      <c r="D716" s="74"/>
      <c r="E716" s="74"/>
      <c r="F716" s="74"/>
      <c r="G716" s="74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74"/>
      <c r="B717" s="74"/>
      <c r="C717" s="74"/>
      <c r="D717" s="74"/>
      <c r="E717" s="74"/>
      <c r="F717" s="74"/>
      <c r="G717" s="74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74"/>
      <c r="B718" s="74"/>
      <c r="C718" s="74"/>
      <c r="D718" s="74"/>
      <c r="E718" s="74"/>
      <c r="F718" s="74"/>
      <c r="G718" s="74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74"/>
      <c r="B719" s="74"/>
      <c r="C719" s="74"/>
      <c r="D719" s="74"/>
      <c r="E719" s="74"/>
      <c r="F719" s="74"/>
      <c r="G719" s="74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74"/>
      <c r="B720" s="74"/>
      <c r="C720" s="74"/>
      <c r="D720" s="74"/>
      <c r="E720" s="74"/>
      <c r="F720" s="74"/>
      <c r="G720" s="74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74"/>
      <c r="B721" s="74"/>
      <c r="C721" s="74"/>
      <c r="D721" s="74"/>
      <c r="E721" s="74"/>
      <c r="F721" s="74"/>
      <c r="G721" s="74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74"/>
      <c r="B722" s="74"/>
      <c r="C722" s="74"/>
      <c r="D722" s="74"/>
      <c r="E722" s="74"/>
      <c r="F722" s="74"/>
      <c r="G722" s="74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74"/>
      <c r="B723" s="74"/>
      <c r="C723" s="74"/>
      <c r="D723" s="74"/>
      <c r="E723" s="74"/>
      <c r="F723" s="74"/>
      <c r="G723" s="74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74"/>
      <c r="B724" s="74"/>
      <c r="C724" s="74"/>
      <c r="D724" s="74"/>
      <c r="E724" s="74"/>
      <c r="F724" s="74"/>
      <c r="G724" s="74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74"/>
      <c r="B725" s="74"/>
      <c r="C725" s="74"/>
      <c r="D725" s="74"/>
      <c r="E725" s="74"/>
      <c r="F725" s="74"/>
      <c r="G725" s="74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74"/>
      <c r="B726" s="74"/>
      <c r="C726" s="74"/>
      <c r="D726" s="74"/>
      <c r="E726" s="74"/>
      <c r="F726" s="74"/>
      <c r="G726" s="74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74"/>
      <c r="B727" s="74"/>
      <c r="C727" s="74"/>
      <c r="D727" s="74"/>
      <c r="E727" s="74"/>
      <c r="F727" s="74"/>
      <c r="G727" s="74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74"/>
      <c r="B728" s="74"/>
      <c r="C728" s="74"/>
      <c r="D728" s="74"/>
      <c r="E728" s="74"/>
      <c r="F728" s="74"/>
      <c r="G728" s="74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74"/>
      <c r="B729" s="74"/>
      <c r="C729" s="74"/>
      <c r="D729" s="74"/>
      <c r="E729" s="74"/>
      <c r="F729" s="74"/>
      <c r="G729" s="74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74"/>
      <c r="B730" s="74"/>
      <c r="C730" s="74"/>
      <c r="D730" s="74"/>
      <c r="E730" s="74"/>
      <c r="F730" s="74"/>
      <c r="G730" s="74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74"/>
      <c r="B731" s="74"/>
      <c r="C731" s="74"/>
      <c r="D731" s="74"/>
      <c r="E731" s="74"/>
      <c r="F731" s="74"/>
      <c r="G731" s="74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74"/>
      <c r="B732" s="74"/>
      <c r="C732" s="74"/>
      <c r="D732" s="74"/>
      <c r="E732" s="74"/>
      <c r="F732" s="74"/>
      <c r="G732" s="74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74"/>
      <c r="B733" s="74"/>
      <c r="C733" s="74"/>
      <c r="D733" s="74"/>
      <c r="E733" s="74"/>
      <c r="F733" s="74"/>
      <c r="G733" s="74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74"/>
      <c r="B734" s="74"/>
      <c r="C734" s="74"/>
      <c r="D734" s="74"/>
      <c r="E734" s="74"/>
      <c r="F734" s="74"/>
      <c r="G734" s="74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74"/>
      <c r="B735" s="74"/>
      <c r="C735" s="74"/>
      <c r="D735" s="74"/>
      <c r="E735" s="74"/>
      <c r="F735" s="74"/>
      <c r="G735" s="74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74"/>
      <c r="B736" s="74"/>
      <c r="C736" s="74"/>
      <c r="D736" s="74"/>
      <c r="E736" s="74"/>
      <c r="F736" s="74"/>
      <c r="G736" s="74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74"/>
      <c r="B737" s="74"/>
      <c r="C737" s="74"/>
      <c r="D737" s="74"/>
      <c r="E737" s="74"/>
      <c r="F737" s="74"/>
      <c r="G737" s="74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74"/>
      <c r="B738" s="74"/>
      <c r="C738" s="74"/>
      <c r="D738" s="74"/>
      <c r="E738" s="74"/>
      <c r="F738" s="74"/>
      <c r="G738" s="74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74"/>
      <c r="B739" s="74"/>
      <c r="C739" s="74"/>
      <c r="D739" s="74"/>
      <c r="E739" s="74"/>
      <c r="F739" s="74"/>
      <c r="G739" s="74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74"/>
      <c r="B740" s="74"/>
      <c r="C740" s="74"/>
      <c r="D740" s="74"/>
      <c r="E740" s="74"/>
      <c r="F740" s="74"/>
      <c r="G740" s="74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74"/>
      <c r="B741" s="74"/>
      <c r="C741" s="74"/>
      <c r="D741" s="74"/>
      <c r="E741" s="74"/>
      <c r="F741" s="74"/>
      <c r="G741" s="74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74"/>
      <c r="B742" s="74"/>
      <c r="C742" s="74"/>
      <c r="D742" s="74"/>
      <c r="E742" s="74"/>
      <c r="F742" s="74"/>
      <c r="G742" s="74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74"/>
      <c r="B743" s="74"/>
      <c r="C743" s="74"/>
      <c r="D743" s="74"/>
      <c r="E743" s="74"/>
      <c r="F743" s="74"/>
      <c r="G743" s="74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74"/>
      <c r="B744" s="74"/>
      <c r="C744" s="74"/>
      <c r="D744" s="74"/>
      <c r="E744" s="74"/>
      <c r="F744" s="74"/>
      <c r="G744" s="74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74"/>
      <c r="B745" s="74"/>
      <c r="C745" s="74"/>
      <c r="D745" s="74"/>
      <c r="E745" s="74"/>
      <c r="F745" s="74"/>
      <c r="G745" s="74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74"/>
      <c r="B746" s="74"/>
      <c r="C746" s="74"/>
      <c r="D746" s="74"/>
      <c r="E746" s="74"/>
      <c r="F746" s="74"/>
      <c r="G746" s="74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74"/>
      <c r="B747" s="74"/>
      <c r="C747" s="74"/>
      <c r="D747" s="74"/>
      <c r="E747" s="74"/>
      <c r="F747" s="74"/>
      <c r="G747" s="74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74"/>
      <c r="B748" s="74"/>
      <c r="C748" s="74"/>
      <c r="D748" s="74"/>
      <c r="E748" s="74"/>
      <c r="F748" s="74"/>
      <c r="G748" s="74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74"/>
      <c r="B749" s="74"/>
      <c r="C749" s="74"/>
      <c r="D749" s="74"/>
      <c r="E749" s="74"/>
      <c r="F749" s="74"/>
      <c r="G749" s="74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74"/>
      <c r="B750" s="74"/>
      <c r="C750" s="74"/>
      <c r="D750" s="74"/>
      <c r="E750" s="74"/>
      <c r="F750" s="74"/>
      <c r="G750" s="74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74"/>
      <c r="B751" s="74"/>
      <c r="C751" s="74"/>
      <c r="D751" s="74"/>
      <c r="E751" s="74"/>
      <c r="F751" s="74"/>
      <c r="G751" s="74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74"/>
      <c r="B752" s="74"/>
      <c r="C752" s="74"/>
      <c r="D752" s="74"/>
      <c r="E752" s="74"/>
      <c r="F752" s="74"/>
      <c r="G752" s="74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74"/>
      <c r="B753" s="74"/>
      <c r="C753" s="74"/>
      <c r="D753" s="74"/>
      <c r="E753" s="74"/>
      <c r="F753" s="74"/>
      <c r="G753" s="74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74"/>
      <c r="B754" s="74"/>
      <c r="C754" s="74"/>
      <c r="D754" s="74"/>
      <c r="E754" s="74"/>
      <c r="F754" s="74"/>
      <c r="G754" s="74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74"/>
      <c r="B755" s="74"/>
      <c r="C755" s="74"/>
      <c r="D755" s="74"/>
      <c r="E755" s="74"/>
      <c r="F755" s="74"/>
      <c r="G755" s="74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74"/>
      <c r="B756" s="74"/>
      <c r="C756" s="74"/>
      <c r="D756" s="74"/>
      <c r="E756" s="74"/>
      <c r="F756" s="74"/>
      <c r="G756" s="74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74"/>
      <c r="B757" s="74"/>
      <c r="C757" s="74"/>
      <c r="D757" s="74"/>
      <c r="E757" s="74"/>
      <c r="F757" s="74"/>
      <c r="G757" s="74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74"/>
      <c r="B758" s="74"/>
      <c r="C758" s="74"/>
      <c r="D758" s="74"/>
      <c r="E758" s="74"/>
      <c r="F758" s="74"/>
      <c r="G758" s="74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74"/>
      <c r="B759" s="74"/>
      <c r="C759" s="74"/>
      <c r="D759" s="74"/>
      <c r="E759" s="74"/>
      <c r="F759" s="74"/>
      <c r="G759" s="74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74"/>
      <c r="B760" s="74"/>
      <c r="C760" s="74"/>
      <c r="D760" s="74"/>
      <c r="E760" s="74"/>
      <c r="F760" s="74"/>
      <c r="G760" s="74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74"/>
      <c r="B761" s="74"/>
      <c r="C761" s="74"/>
      <c r="D761" s="74"/>
      <c r="E761" s="74"/>
      <c r="F761" s="74"/>
      <c r="G761" s="74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74"/>
      <c r="B762" s="74"/>
      <c r="C762" s="74"/>
      <c r="D762" s="74"/>
      <c r="E762" s="74"/>
      <c r="F762" s="74"/>
      <c r="G762" s="74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74"/>
      <c r="B763" s="74"/>
      <c r="C763" s="74"/>
      <c r="D763" s="74"/>
      <c r="E763" s="74"/>
      <c r="F763" s="74"/>
      <c r="G763" s="74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74"/>
      <c r="B764" s="74"/>
      <c r="C764" s="74"/>
      <c r="D764" s="74"/>
      <c r="E764" s="74"/>
      <c r="F764" s="74"/>
      <c r="G764" s="74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74"/>
      <c r="B765" s="74"/>
      <c r="C765" s="74"/>
      <c r="D765" s="74"/>
      <c r="E765" s="74"/>
      <c r="F765" s="74"/>
      <c r="G765" s="74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74"/>
      <c r="B766" s="74"/>
      <c r="C766" s="74"/>
      <c r="D766" s="74"/>
      <c r="E766" s="74"/>
      <c r="F766" s="74"/>
      <c r="G766" s="74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74"/>
      <c r="B767" s="74"/>
      <c r="C767" s="74"/>
      <c r="D767" s="74"/>
      <c r="E767" s="74"/>
      <c r="F767" s="74"/>
      <c r="G767" s="74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74"/>
      <c r="B768" s="74"/>
      <c r="C768" s="74"/>
      <c r="D768" s="74"/>
      <c r="E768" s="74"/>
      <c r="F768" s="74"/>
      <c r="G768" s="74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74"/>
      <c r="B769" s="74"/>
      <c r="C769" s="74"/>
      <c r="D769" s="74"/>
      <c r="E769" s="74"/>
      <c r="F769" s="74"/>
      <c r="G769" s="74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74"/>
      <c r="B770" s="74"/>
      <c r="C770" s="74"/>
      <c r="D770" s="74"/>
      <c r="E770" s="74"/>
      <c r="F770" s="74"/>
      <c r="G770" s="74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74"/>
      <c r="B771" s="74"/>
      <c r="C771" s="74"/>
      <c r="D771" s="74"/>
      <c r="E771" s="74"/>
      <c r="F771" s="74"/>
      <c r="G771" s="74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74"/>
      <c r="B772" s="74"/>
      <c r="C772" s="74"/>
      <c r="D772" s="74"/>
      <c r="E772" s="74"/>
      <c r="F772" s="74"/>
      <c r="G772" s="74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74"/>
      <c r="B773" s="74"/>
      <c r="C773" s="74"/>
      <c r="D773" s="74"/>
      <c r="E773" s="74"/>
      <c r="F773" s="74"/>
      <c r="G773" s="74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74"/>
      <c r="B774" s="74"/>
      <c r="C774" s="74"/>
      <c r="D774" s="74"/>
      <c r="E774" s="74"/>
      <c r="F774" s="74"/>
      <c r="G774" s="74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74"/>
      <c r="B775" s="74"/>
      <c r="C775" s="74"/>
      <c r="D775" s="74"/>
      <c r="E775" s="74"/>
      <c r="F775" s="74"/>
      <c r="G775" s="74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74"/>
      <c r="B776" s="74"/>
      <c r="C776" s="74"/>
      <c r="D776" s="74"/>
      <c r="E776" s="74"/>
      <c r="F776" s="74"/>
      <c r="G776" s="74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74"/>
      <c r="B777" s="74"/>
      <c r="C777" s="74"/>
      <c r="D777" s="74"/>
      <c r="E777" s="74"/>
      <c r="F777" s="74"/>
      <c r="G777" s="74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74"/>
      <c r="B778" s="74"/>
      <c r="C778" s="74"/>
      <c r="D778" s="74"/>
      <c r="E778" s="74"/>
      <c r="F778" s="74"/>
      <c r="G778" s="74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74"/>
      <c r="B779" s="74"/>
      <c r="C779" s="74"/>
      <c r="D779" s="74"/>
      <c r="E779" s="74"/>
      <c r="F779" s="74"/>
      <c r="G779" s="74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74"/>
      <c r="B780" s="74"/>
      <c r="C780" s="74"/>
      <c r="D780" s="74"/>
      <c r="E780" s="74"/>
      <c r="F780" s="74"/>
      <c r="G780" s="74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74"/>
      <c r="B781" s="74"/>
      <c r="C781" s="74"/>
      <c r="D781" s="74"/>
      <c r="E781" s="74"/>
      <c r="F781" s="74"/>
      <c r="G781" s="74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74"/>
      <c r="B782" s="74"/>
      <c r="C782" s="74"/>
      <c r="D782" s="74"/>
      <c r="E782" s="74"/>
      <c r="F782" s="74"/>
      <c r="G782" s="74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74"/>
      <c r="B783" s="74"/>
      <c r="C783" s="74"/>
      <c r="D783" s="74"/>
      <c r="E783" s="74"/>
      <c r="F783" s="74"/>
      <c r="G783" s="74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74"/>
      <c r="B784" s="74"/>
      <c r="C784" s="74"/>
      <c r="D784" s="74"/>
      <c r="E784" s="74"/>
      <c r="F784" s="74"/>
      <c r="G784" s="74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74"/>
      <c r="B785" s="74"/>
      <c r="C785" s="74"/>
      <c r="D785" s="74"/>
      <c r="E785" s="74"/>
      <c r="F785" s="74"/>
      <c r="G785" s="74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74"/>
      <c r="B786" s="74"/>
      <c r="C786" s="74"/>
      <c r="D786" s="74"/>
      <c r="E786" s="74"/>
      <c r="F786" s="74"/>
      <c r="G786" s="74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74"/>
      <c r="B787" s="74"/>
      <c r="C787" s="74"/>
      <c r="D787" s="74"/>
      <c r="E787" s="74"/>
      <c r="F787" s="74"/>
      <c r="G787" s="74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74"/>
      <c r="B788" s="74"/>
      <c r="C788" s="74"/>
      <c r="D788" s="74"/>
      <c r="E788" s="74"/>
      <c r="F788" s="74"/>
      <c r="G788" s="74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74"/>
      <c r="B789" s="74"/>
      <c r="C789" s="74"/>
      <c r="D789" s="74"/>
      <c r="E789" s="74"/>
      <c r="F789" s="74"/>
      <c r="G789" s="74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74"/>
      <c r="B790" s="74"/>
      <c r="C790" s="74"/>
      <c r="D790" s="74"/>
      <c r="E790" s="74"/>
      <c r="F790" s="74"/>
      <c r="G790" s="74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74"/>
      <c r="B791" s="74"/>
      <c r="C791" s="74"/>
      <c r="D791" s="74"/>
      <c r="E791" s="74"/>
      <c r="F791" s="74"/>
      <c r="G791" s="74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74"/>
      <c r="B792" s="74"/>
      <c r="C792" s="74"/>
      <c r="D792" s="74"/>
      <c r="E792" s="74"/>
      <c r="F792" s="74"/>
      <c r="G792" s="74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74"/>
      <c r="B793" s="74"/>
      <c r="C793" s="74"/>
      <c r="D793" s="74"/>
      <c r="E793" s="74"/>
      <c r="F793" s="74"/>
      <c r="G793" s="74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74"/>
      <c r="B794" s="74"/>
      <c r="C794" s="74"/>
      <c r="D794" s="74"/>
      <c r="E794" s="74"/>
      <c r="F794" s="74"/>
      <c r="G794" s="74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74"/>
      <c r="B795" s="74"/>
      <c r="C795" s="74"/>
      <c r="D795" s="74"/>
      <c r="E795" s="74"/>
      <c r="F795" s="74"/>
      <c r="G795" s="74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74"/>
      <c r="B796" s="74"/>
      <c r="C796" s="74"/>
      <c r="D796" s="74"/>
      <c r="E796" s="74"/>
      <c r="F796" s="74"/>
      <c r="G796" s="74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74"/>
      <c r="B797" s="74"/>
      <c r="C797" s="74"/>
      <c r="D797" s="74"/>
      <c r="E797" s="74"/>
      <c r="F797" s="74"/>
      <c r="G797" s="74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74"/>
      <c r="B798" s="74"/>
      <c r="C798" s="74"/>
      <c r="D798" s="74"/>
      <c r="E798" s="74"/>
      <c r="F798" s="74"/>
      <c r="G798" s="74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74"/>
      <c r="B799" s="74"/>
      <c r="C799" s="74"/>
      <c r="D799" s="74"/>
      <c r="E799" s="74"/>
      <c r="F799" s="74"/>
      <c r="G799" s="74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74"/>
      <c r="B800" s="74"/>
      <c r="C800" s="74"/>
      <c r="D800" s="74"/>
      <c r="E800" s="74"/>
      <c r="F800" s="74"/>
      <c r="G800" s="74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74"/>
      <c r="B801" s="74"/>
      <c r="C801" s="74"/>
      <c r="D801" s="74"/>
      <c r="E801" s="74"/>
      <c r="F801" s="74"/>
      <c r="G801" s="74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74"/>
      <c r="B802" s="74"/>
      <c r="C802" s="74"/>
      <c r="D802" s="74"/>
      <c r="E802" s="74"/>
      <c r="F802" s="74"/>
      <c r="G802" s="74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74"/>
      <c r="B803" s="74"/>
      <c r="C803" s="74"/>
      <c r="D803" s="74"/>
      <c r="E803" s="74"/>
      <c r="F803" s="74"/>
      <c r="G803" s="74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74"/>
      <c r="B804" s="74"/>
      <c r="C804" s="74"/>
      <c r="D804" s="74"/>
      <c r="E804" s="74"/>
      <c r="F804" s="74"/>
      <c r="G804" s="74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74"/>
      <c r="B805" s="74"/>
      <c r="C805" s="74"/>
      <c r="D805" s="74"/>
      <c r="E805" s="74"/>
      <c r="F805" s="74"/>
      <c r="G805" s="74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74"/>
      <c r="B806" s="74"/>
      <c r="C806" s="74"/>
      <c r="D806" s="74"/>
      <c r="E806" s="74"/>
      <c r="F806" s="74"/>
      <c r="G806" s="74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74"/>
      <c r="B807" s="74"/>
      <c r="C807" s="74"/>
      <c r="D807" s="74"/>
      <c r="E807" s="74"/>
      <c r="F807" s="74"/>
      <c r="G807" s="74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74"/>
      <c r="B808" s="74"/>
      <c r="C808" s="74"/>
      <c r="D808" s="74"/>
      <c r="E808" s="74"/>
      <c r="F808" s="74"/>
      <c r="G808" s="74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74"/>
      <c r="B809" s="74"/>
      <c r="C809" s="74"/>
      <c r="D809" s="74"/>
      <c r="E809" s="74"/>
      <c r="F809" s="74"/>
      <c r="G809" s="74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74"/>
      <c r="B810" s="74"/>
      <c r="C810" s="74"/>
      <c r="D810" s="74"/>
      <c r="E810" s="74"/>
      <c r="F810" s="74"/>
      <c r="G810" s="74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74"/>
      <c r="B811" s="74"/>
      <c r="C811" s="74"/>
      <c r="D811" s="74"/>
      <c r="E811" s="74"/>
      <c r="F811" s="74"/>
      <c r="G811" s="74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74"/>
      <c r="B812" s="74"/>
      <c r="C812" s="74"/>
      <c r="D812" s="74"/>
      <c r="E812" s="74"/>
      <c r="F812" s="74"/>
      <c r="G812" s="74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74"/>
      <c r="B813" s="74"/>
      <c r="C813" s="74"/>
      <c r="D813" s="74"/>
      <c r="E813" s="74"/>
      <c r="F813" s="74"/>
      <c r="G813" s="74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74"/>
      <c r="B814" s="74"/>
      <c r="C814" s="74"/>
      <c r="D814" s="74"/>
      <c r="E814" s="74"/>
      <c r="F814" s="74"/>
      <c r="G814" s="74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74"/>
      <c r="B815" s="74"/>
      <c r="C815" s="74"/>
      <c r="D815" s="74"/>
      <c r="E815" s="74"/>
      <c r="F815" s="74"/>
      <c r="G815" s="74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74"/>
      <c r="B816" s="74"/>
      <c r="C816" s="74"/>
      <c r="D816" s="74"/>
      <c r="E816" s="74"/>
      <c r="F816" s="74"/>
      <c r="G816" s="74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74"/>
      <c r="B817" s="74"/>
      <c r="C817" s="74"/>
      <c r="D817" s="74"/>
      <c r="E817" s="74"/>
      <c r="F817" s="74"/>
      <c r="G817" s="74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74"/>
      <c r="B818" s="74"/>
      <c r="C818" s="74"/>
      <c r="D818" s="74"/>
      <c r="E818" s="74"/>
      <c r="F818" s="74"/>
      <c r="G818" s="74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74"/>
      <c r="B819" s="74"/>
      <c r="C819" s="74"/>
      <c r="D819" s="74"/>
      <c r="E819" s="74"/>
      <c r="F819" s="74"/>
      <c r="G819" s="74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74"/>
      <c r="B820" s="74"/>
      <c r="C820" s="74"/>
      <c r="D820" s="74"/>
      <c r="E820" s="74"/>
      <c r="F820" s="74"/>
      <c r="G820" s="74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74"/>
      <c r="B821" s="74"/>
      <c r="C821" s="74"/>
      <c r="D821" s="74"/>
      <c r="E821" s="74"/>
      <c r="F821" s="74"/>
      <c r="G821" s="74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74"/>
      <c r="B822" s="74"/>
      <c r="C822" s="74"/>
      <c r="D822" s="74"/>
      <c r="E822" s="74"/>
      <c r="F822" s="74"/>
      <c r="G822" s="74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74"/>
      <c r="B823" s="74"/>
      <c r="C823" s="74"/>
      <c r="D823" s="74"/>
      <c r="E823" s="74"/>
      <c r="F823" s="74"/>
      <c r="G823" s="74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74"/>
      <c r="B824" s="74"/>
      <c r="C824" s="74"/>
      <c r="D824" s="74"/>
      <c r="E824" s="74"/>
      <c r="F824" s="74"/>
      <c r="G824" s="74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74"/>
      <c r="B825" s="74"/>
      <c r="C825" s="74"/>
      <c r="D825" s="74"/>
      <c r="E825" s="74"/>
      <c r="F825" s="74"/>
      <c r="G825" s="74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74"/>
      <c r="B826" s="74"/>
      <c r="C826" s="74"/>
      <c r="D826" s="74"/>
      <c r="E826" s="74"/>
      <c r="F826" s="74"/>
      <c r="G826" s="74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74"/>
      <c r="B827" s="74"/>
      <c r="C827" s="74"/>
      <c r="D827" s="74"/>
      <c r="E827" s="74"/>
      <c r="F827" s="74"/>
      <c r="G827" s="74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74"/>
      <c r="B828" s="74"/>
      <c r="C828" s="74"/>
      <c r="D828" s="74"/>
      <c r="E828" s="74"/>
      <c r="F828" s="74"/>
      <c r="G828" s="74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74"/>
      <c r="B829" s="74"/>
      <c r="C829" s="74"/>
      <c r="D829" s="74"/>
      <c r="E829" s="74"/>
      <c r="F829" s="74"/>
      <c r="G829" s="74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74"/>
      <c r="B830" s="74"/>
      <c r="C830" s="74"/>
      <c r="D830" s="74"/>
      <c r="E830" s="74"/>
      <c r="F830" s="74"/>
      <c r="G830" s="74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74"/>
      <c r="B831" s="74"/>
      <c r="C831" s="74"/>
      <c r="D831" s="74"/>
      <c r="E831" s="74"/>
      <c r="F831" s="74"/>
      <c r="G831" s="74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74"/>
      <c r="B832" s="74"/>
      <c r="C832" s="74"/>
      <c r="D832" s="74"/>
      <c r="E832" s="74"/>
      <c r="F832" s="74"/>
      <c r="G832" s="74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74"/>
      <c r="B833" s="74"/>
      <c r="C833" s="74"/>
      <c r="D833" s="74"/>
      <c r="E833" s="74"/>
      <c r="F833" s="74"/>
      <c r="G833" s="74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74"/>
      <c r="B834" s="74"/>
      <c r="C834" s="74"/>
      <c r="D834" s="74"/>
      <c r="E834" s="74"/>
      <c r="F834" s="74"/>
      <c r="G834" s="74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74"/>
      <c r="B835" s="74"/>
      <c r="C835" s="74"/>
      <c r="D835" s="74"/>
      <c r="E835" s="74"/>
      <c r="F835" s="74"/>
      <c r="G835" s="74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74"/>
      <c r="B836" s="74"/>
      <c r="C836" s="74"/>
      <c r="D836" s="74"/>
      <c r="E836" s="74"/>
      <c r="F836" s="74"/>
      <c r="G836" s="74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74"/>
      <c r="B837" s="74"/>
      <c r="C837" s="74"/>
      <c r="D837" s="74"/>
      <c r="E837" s="74"/>
      <c r="F837" s="74"/>
      <c r="G837" s="74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74"/>
      <c r="B838" s="74"/>
      <c r="C838" s="74"/>
      <c r="D838" s="74"/>
      <c r="E838" s="74"/>
      <c r="F838" s="74"/>
      <c r="G838" s="74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74"/>
      <c r="B839" s="74"/>
      <c r="C839" s="74"/>
      <c r="D839" s="74"/>
      <c r="E839" s="74"/>
      <c r="F839" s="74"/>
      <c r="G839" s="74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74"/>
      <c r="B840" s="74"/>
      <c r="C840" s="74"/>
      <c r="D840" s="74"/>
      <c r="E840" s="74"/>
      <c r="F840" s="74"/>
      <c r="G840" s="74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74"/>
      <c r="B841" s="74"/>
      <c r="C841" s="74"/>
      <c r="D841" s="74"/>
      <c r="E841" s="74"/>
      <c r="F841" s="74"/>
      <c r="G841" s="74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74"/>
      <c r="B842" s="74"/>
      <c r="C842" s="74"/>
      <c r="D842" s="74"/>
      <c r="E842" s="74"/>
      <c r="F842" s="74"/>
      <c r="G842" s="74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74"/>
      <c r="B843" s="74"/>
      <c r="C843" s="74"/>
      <c r="D843" s="74"/>
      <c r="E843" s="74"/>
      <c r="F843" s="74"/>
      <c r="G843" s="74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74"/>
      <c r="B844" s="74"/>
      <c r="C844" s="74"/>
      <c r="D844" s="74"/>
      <c r="E844" s="74"/>
      <c r="F844" s="74"/>
      <c r="G844" s="74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74"/>
      <c r="B845" s="74"/>
      <c r="C845" s="74"/>
      <c r="D845" s="74"/>
      <c r="E845" s="74"/>
      <c r="F845" s="74"/>
      <c r="G845" s="74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74"/>
      <c r="B846" s="74"/>
      <c r="C846" s="74"/>
      <c r="D846" s="74"/>
      <c r="E846" s="74"/>
      <c r="F846" s="74"/>
      <c r="G846" s="74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74"/>
      <c r="B847" s="74"/>
      <c r="C847" s="74"/>
      <c r="D847" s="74"/>
      <c r="E847" s="74"/>
      <c r="F847" s="74"/>
      <c r="G847" s="74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74"/>
      <c r="B848" s="74"/>
      <c r="C848" s="74"/>
      <c r="D848" s="74"/>
      <c r="E848" s="74"/>
      <c r="F848" s="74"/>
      <c r="G848" s="74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74"/>
      <c r="B849" s="74"/>
      <c r="C849" s="74"/>
      <c r="D849" s="74"/>
      <c r="E849" s="74"/>
      <c r="F849" s="74"/>
      <c r="G849" s="74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74"/>
      <c r="B850" s="74"/>
      <c r="C850" s="74"/>
      <c r="D850" s="74"/>
      <c r="E850" s="74"/>
      <c r="F850" s="74"/>
      <c r="G850" s="74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74"/>
      <c r="B851" s="74"/>
      <c r="C851" s="74"/>
      <c r="D851" s="74"/>
      <c r="E851" s="74"/>
      <c r="F851" s="74"/>
      <c r="G851" s="74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74"/>
      <c r="B852" s="74"/>
      <c r="C852" s="74"/>
      <c r="D852" s="74"/>
      <c r="E852" s="74"/>
      <c r="F852" s="74"/>
      <c r="G852" s="74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74"/>
      <c r="B853" s="74"/>
      <c r="C853" s="74"/>
      <c r="D853" s="74"/>
      <c r="E853" s="74"/>
      <c r="F853" s="74"/>
      <c r="G853" s="74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74"/>
      <c r="B854" s="74"/>
      <c r="C854" s="74"/>
      <c r="D854" s="74"/>
      <c r="E854" s="74"/>
      <c r="F854" s="74"/>
      <c r="G854" s="74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74"/>
      <c r="B855" s="74"/>
      <c r="C855" s="74"/>
      <c r="D855" s="74"/>
      <c r="E855" s="74"/>
      <c r="F855" s="74"/>
      <c r="G855" s="74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74"/>
      <c r="B856" s="74"/>
      <c r="C856" s="74"/>
      <c r="D856" s="74"/>
      <c r="E856" s="74"/>
      <c r="F856" s="74"/>
      <c r="G856" s="74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74"/>
      <c r="B857" s="74"/>
      <c r="C857" s="74"/>
      <c r="D857" s="74"/>
      <c r="E857" s="74"/>
      <c r="F857" s="74"/>
      <c r="G857" s="74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74"/>
      <c r="B858" s="74"/>
      <c r="C858" s="74"/>
      <c r="D858" s="74"/>
      <c r="E858" s="74"/>
      <c r="F858" s="74"/>
      <c r="G858" s="74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74"/>
      <c r="B859" s="74"/>
      <c r="C859" s="74"/>
      <c r="D859" s="74"/>
      <c r="E859" s="74"/>
      <c r="F859" s="74"/>
      <c r="G859" s="74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74"/>
      <c r="B860" s="74"/>
      <c r="C860" s="74"/>
      <c r="D860" s="74"/>
      <c r="E860" s="74"/>
      <c r="F860" s="74"/>
      <c r="G860" s="74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74"/>
      <c r="B861" s="74"/>
      <c r="C861" s="74"/>
      <c r="D861" s="74"/>
      <c r="E861" s="74"/>
      <c r="F861" s="74"/>
      <c r="G861" s="74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74"/>
      <c r="B862" s="74"/>
      <c r="C862" s="74"/>
      <c r="D862" s="74"/>
      <c r="E862" s="74"/>
      <c r="F862" s="74"/>
      <c r="G862" s="74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74"/>
      <c r="B863" s="74"/>
      <c r="C863" s="74"/>
      <c r="D863" s="74"/>
      <c r="E863" s="74"/>
      <c r="F863" s="74"/>
      <c r="G863" s="74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74"/>
      <c r="B864" s="74"/>
      <c r="C864" s="74"/>
      <c r="D864" s="74"/>
      <c r="E864" s="74"/>
      <c r="F864" s="74"/>
      <c r="G864" s="74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74"/>
      <c r="B865" s="74"/>
      <c r="C865" s="74"/>
      <c r="D865" s="74"/>
      <c r="E865" s="74"/>
      <c r="F865" s="74"/>
      <c r="G865" s="74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74"/>
      <c r="B866" s="74"/>
      <c r="C866" s="74"/>
      <c r="D866" s="74"/>
      <c r="E866" s="74"/>
      <c r="F866" s="74"/>
      <c r="G866" s="74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74"/>
      <c r="B867" s="74"/>
      <c r="C867" s="74"/>
      <c r="D867" s="74"/>
      <c r="E867" s="74"/>
      <c r="F867" s="74"/>
      <c r="G867" s="74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74"/>
      <c r="B868" s="74"/>
      <c r="C868" s="74"/>
      <c r="D868" s="74"/>
      <c r="E868" s="74"/>
      <c r="F868" s="74"/>
      <c r="G868" s="74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74"/>
      <c r="B869" s="74"/>
      <c r="C869" s="74"/>
      <c r="D869" s="74"/>
      <c r="E869" s="74"/>
      <c r="F869" s="74"/>
      <c r="G869" s="74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74"/>
      <c r="B870" s="74"/>
      <c r="C870" s="74"/>
      <c r="D870" s="74"/>
      <c r="E870" s="74"/>
      <c r="F870" s="74"/>
      <c r="G870" s="74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74"/>
      <c r="B871" s="74"/>
      <c r="C871" s="74"/>
      <c r="D871" s="74"/>
      <c r="E871" s="74"/>
      <c r="F871" s="74"/>
      <c r="G871" s="74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74"/>
      <c r="B872" s="74"/>
      <c r="C872" s="74"/>
      <c r="D872" s="74"/>
      <c r="E872" s="74"/>
      <c r="F872" s="74"/>
      <c r="G872" s="74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74"/>
      <c r="B873" s="74"/>
      <c r="C873" s="74"/>
      <c r="D873" s="74"/>
      <c r="E873" s="74"/>
      <c r="F873" s="74"/>
      <c r="G873" s="74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74"/>
      <c r="B874" s="74"/>
      <c r="C874" s="74"/>
      <c r="D874" s="74"/>
      <c r="E874" s="74"/>
      <c r="F874" s="74"/>
      <c r="G874" s="74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74"/>
      <c r="B875" s="74"/>
      <c r="C875" s="74"/>
      <c r="D875" s="74"/>
      <c r="E875" s="74"/>
      <c r="F875" s="74"/>
      <c r="G875" s="74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74"/>
      <c r="B876" s="74"/>
      <c r="C876" s="74"/>
      <c r="D876" s="74"/>
      <c r="E876" s="74"/>
      <c r="F876" s="74"/>
      <c r="G876" s="74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74"/>
      <c r="B877" s="74"/>
      <c r="C877" s="74"/>
      <c r="D877" s="74"/>
      <c r="E877" s="74"/>
      <c r="F877" s="74"/>
      <c r="G877" s="74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74"/>
      <c r="B878" s="74"/>
      <c r="C878" s="74"/>
      <c r="D878" s="74"/>
      <c r="E878" s="74"/>
      <c r="F878" s="74"/>
      <c r="G878" s="74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74"/>
      <c r="B879" s="74"/>
      <c r="C879" s="74"/>
      <c r="D879" s="74"/>
      <c r="E879" s="74"/>
      <c r="F879" s="74"/>
      <c r="G879" s="74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74"/>
      <c r="B880" s="74"/>
      <c r="C880" s="74"/>
      <c r="D880" s="74"/>
      <c r="E880" s="74"/>
      <c r="F880" s="74"/>
      <c r="G880" s="74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74"/>
      <c r="B881" s="74"/>
      <c r="C881" s="74"/>
      <c r="D881" s="74"/>
      <c r="E881" s="74"/>
      <c r="F881" s="74"/>
      <c r="G881" s="74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74"/>
      <c r="B882" s="74"/>
      <c r="C882" s="74"/>
      <c r="D882" s="74"/>
      <c r="E882" s="74"/>
      <c r="F882" s="74"/>
      <c r="G882" s="74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74"/>
      <c r="B883" s="74"/>
      <c r="C883" s="74"/>
      <c r="D883" s="74"/>
      <c r="E883" s="74"/>
      <c r="F883" s="74"/>
      <c r="G883" s="74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74"/>
      <c r="B884" s="74"/>
      <c r="C884" s="74"/>
      <c r="D884" s="74"/>
      <c r="E884" s="74"/>
      <c r="F884" s="74"/>
      <c r="G884" s="74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74"/>
      <c r="B885" s="74"/>
      <c r="C885" s="74"/>
      <c r="D885" s="74"/>
      <c r="E885" s="74"/>
      <c r="F885" s="74"/>
      <c r="G885" s="74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74"/>
      <c r="B886" s="74"/>
      <c r="C886" s="74"/>
      <c r="D886" s="74"/>
      <c r="E886" s="74"/>
      <c r="F886" s="74"/>
      <c r="G886" s="74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74"/>
      <c r="B887" s="74"/>
      <c r="C887" s="74"/>
      <c r="D887" s="74"/>
      <c r="E887" s="74"/>
      <c r="F887" s="74"/>
      <c r="G887" s="74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74"/>
      <c r="B888" s="74"/>
      <c r="C888" s="74"/>
      <c r="D888" s="74"/>
      <c r="E888" s="74"/>
      <c r="F888" s="74"/>
      <c r="G888" s="74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74"/>
      <c r="B889" s="74"/>
      <c r="C889" s="74"/>
      <c r="D889" s="74"/>
      <c r="E889" s="74"/>
      <c r="F889" s="74"/>
      <c r="G889" s="74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74"/>
      <c r="B890" s="74"/>
      <c r="C890" s="74"/>
      <c r="D890" s="74"/>
      <c r="E890" s="74"/>
      <c r="F890" s="74"/>
      <c r="G890" s="74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74"/>
      <c r="B891" s="74"/>
      <c r="C891" s="74"/>
      <c r="D891" s="74"/>
      <c r="E891" s="74"/>
      <c r="F891" s="74"/>
      <c r="G891" s="74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74"/>
      <c r="B892" s="74"/>
      <c r="C892" s="74"/>
      <c r="D892" s="74"/>
      <c r="E892" s="74"/>
      <c r="F892" s="74"/>
      <c r="G892" s="74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74"/>
      <c r="B893" s="74"/>
      <c r="C893" s="74"/>
      <c r="D893" s="74"/>
      <c r="E893" s="74"/>
      <c r="F893" s="74"/>
      <c r="G893" s="74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74"/>
      <c r="B894" s="74"/>
      <c r="C894" s="74"/>
      <c r="D894" s="74"/>
      <c r="E894" s="74"/>
      <c r="F894" s="74"/>
      <c r="G894" s="74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74"/>
      <c r="B895" s="74"/>
      <c r="C895" s="74"/>
      <c r="D895" s="74"/>
      <c r="E895" s="74"/>
      <c r="F895" s="74"/>
      <c r="G895" s="74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74"/>
      <c r="B896" s="74"/>
      <c r="C896" s="74"/>
      <c r="D896" s="74"/>
      <c r="E896" s="74"/>
      <c r="F896" s="74"/>
      <c r="G896" s="74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74"/>
      <c r="B897" s="74"/>
      <c r="C897" s="74"/>
      <c r="D897" s="74"/>
      <c r="E897" s="74"/>
      <c r="F897" s="74"/>
      <c r="G897" s="74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74"/>
      <c r="B898" s="74"/>
      <c r="C898" s="74"/>
      <c r="D898" s="74"/>
      <c r="E898" s="74"/>
      <c r="F898" s="74"/>
      <c r="G898" s="74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74"/>
      <c r="B899" s="74"/>
      <c r="C899" s="74"/>
      <c r="D899" s="74"/>
      <c r="E899" s="74"/>
      <c r="F899" s="74"/>
      <c r="G899" s="74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74"/>
      <c r="B900" s="74"/>
      <c r="C900" s="74"/>
      <c r="D900" s="74"/>
      <c r="E900" s="74"/>
      <c r="F900" s="74"/>
      <c r="G900" s="74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74"/>
      <c r="B901" s="74"/>
      <c r="C901" s="74"/>
      <c r="D901" s="74"/>
      <c r="E901" s="74"/>
      <c r="F901" s="74"/>
      <c r="G901" s="74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74"/>
      <c r="B902" s="74"/>
      <c r="C902" s="74"/>
      <c r="D902" s="74"/>
      <c r="E902" s="74"/>
      <c r="F902" s="74"/>
      <c r="G902" s="74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74"/>
      <c r="B903" s="74"/>
      <c r="C903" s="74"/>
      <c r="D903" s="74"/>
      <c r="E903" s="74"/>
      <c r="F903" s="74"/>
      <c r="G903" s="74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74"/>
      <c r="B904" s="74"/>
      <c r="C904" s="74"/>
      <c r="D904" s="74"/>
      <c r="E904" s="74"/>
      <c r="F904" s="74"/>
      <c r="G904" s="74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74"/>
      <c r="B905" s="74"/>
      <c r="C905" s="74"/>
      <c r="D905" s="74"/>
      <c r="E905" s="74"/>
      <c r="F905" s="74"/>
      <c r="G905" s="74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74"/>
      <c r="B906" s="74"/>
      <c r="C906" s="74"/>
      <c r="D906" s="74"/>
      <c r="E906" s="74"/>
      <c r="F906" s="74"/>
      <c r="G906" s="74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74"/>
      <c r="B907" s="74"/>
      <c r="C907" s="74"/>
      <c r="D907" s="74"/>
      <c r="E907" s="74"/>
      <c r="F907" s="74"/>
      <c r="G907" s="74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74"/>
      <c r="B908" s="74"/>
      <c r="C908" s="74"/>
      <c r="D908" s="74"/>
      <c r="E908" s="74"/>
      <c r="F908" s="74"/>
      <c r="G908" s="74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74"/>
      <c r="B909" s="74"/>
      <c r="C909" s="74"/>
      <c r="D909" s="74"/>
      <c r="E909" s="74"/>
      <c r="F909" s="74"/>
      <c r="G909" s="74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74"/>
      <c r="B910" s="74"/>
      <c r="C910" s="74"/>
      <c r="D910" s="74"/>
      <c r="E910" s="74"/>
      <c r="F910" s="74"/>
      <c r="G910" s="74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74"/>
      <c r="B911" s="74"/>
      <c r="C911" s="74"/>
      <c r="D911" s="74"/>
      <c r="E911" s="74"/>
      <c r="F911" s="74"/>
      <c r="G911" s="74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74"/>
      <c r="B912" s="74"/>
      <c r="C912" s="74"/>
      <c r="D912" s="74"/>
      <c r="E912" s="74"/>
      <c r="F912" s="74"/>
      <c r="G912" s="74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74"/>
      <c r="B913" s="74"/>
      <c r="C913" s="74"/>
      <c r="D913" s="74"/>
      <c r="E913" s="74"/>
      <c r="F913" s="74"/>
      <c r="G913" s="74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74"/>
      <c r="B914" s="74"/>
      <c r="C914" s="74"/>
      <c r="D914" s="74"/>
      <c r="E914" s="74"/>
      <c r="F914" s="74"/>
      <c r="G914" s="74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74"/>
      <c r="B915" s="74"/>
      <c r="C915" s="74"/>
      <c r="D915" s="74"/>
      <c r="E915" s="74"/>
      <c r="F915" s="74"/>
      <c r="G915" s="74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74"/>
      <c r="B916" s="74"/>
      <c r="C916" s="74"/>
      <c r="D916" s="74"/>
      <c r="E916" s="74"/>
      <c r="F916" s="74"/>
      <c r="G916" s="74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74"/>
      <c r="B917" s="74"/>
      <c r="C917" s="74"/>
      <c r="D917" s="74"/>
      <c r="E917" s="74"/>
      <c r="F917" s="74"/>
      <c r="G917" s="74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74"/>
      <c r="B918" s="74"/>
      <c r="C918" s="74"/>
      <c r="D918" s="74"/>
      <c r="E918" s="74"/>
      <c r="F918" s="74"/>
      <c r="G918" s="74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74"/>
      <c r="B919" s="74"/>
      <c r="C919" s="74"/>
      <c r="D919" s="74"/>
      <c r="E919" s="74"/>
      <c r="F919" s="74"/>
      <c r="G919" s="74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74"/>
      <c r="B920" s="74"/>
      <c r="C920" s="74"/>
      <c r="D920" s="74"/>
      <c r="E920" s="74"/>
      <c r="F920" s="74"/>
      <c r="G920" s="74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74"/>
      <c r="B921" s="74"/>
      <c r="C921" s="74"/>
      <c r="D921" s="74"/>
      <c r="E921" s="74"/>
      <c r="F921" s="74"/>
      <c r="G921" s="74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74"/>
      <c r="B922" s="74"/>
      <c r="C922" s="74"/>
      <c r="D922" s="74"/>
      <c r="E922" s="74"/>
      <c r="F922" s="74"/>
      <c r="G922" s="74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74"/>
      <c r="B923" s="74"/>
      <c r="C923" s="74"/>
      <c r="D923" s="74"/>
      <c r="E923" s="74"/>
      <c r="F923" s="74"/>
      <c r="G923" s="74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74"/>
      <c r="B924" s="74"/>
      <c r="C924" s="74"/>
      <c r="D924" s="74"/>
      <c r="E924" s="74"/>
      <c r="F924" s="74"/>
      <c r="G924" s="74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74"/>
      <c r="B925" s="74"/>
      <c r="C925" s="74"/>
      <c r="D925" s="74"/>
      <c r="E925" s="74"/>
      <c r="F925" s="74"/>
      <c r="G925" s="74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74"/>
      <c r="B926" s="74"/>
      <c r="C926" s="74"/>
      <c r="D926" s="74"/>
      <c r="E926" s="74"/>
      <c r="F926" s="74"/>
      <c r="G926" s="74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74"/>
      <c r="B927" s="74"/>
      <c r="C927" s="74"/>
      <c r="D927" s="74"/>
      <c r="E927" s="74"/>
      <c r="F927" s="74"/>
      <c r="G927" s="74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74"/>
      <c r="B928" s="74"/>
      <c r="C928" s="74"/>
      <c r="D928" s="74"/>
      <c r="E928" s="74"/>
      <c r="F928" s="74"/>
      <c r="G928" s="74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74"/>
      <c r="B929" s="74"/>
      <c r="C929" s="74"/>
      <c r="D929" s="74"/>
      <c r="E929" s="74"/>
      <c r="F929" s="74"/>
      <c r="G929" s="74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74"/>
      <c r="B930" s="74"/>
      <c r="C930" s="74"/>
      <c r="D930" s="74"/>
      <c r="E930" s="74"/>
      <c r="F930" s="74"/>
      <c r="G930" s="74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74"/>
      <c r="B931" s="74"/>
      <c r="C931" s="74"/>
      <c r="D931" s="74"/>
      <c r="E931" s="74"/>
      <c r="F931" s="74"/>
      <c r="G931" s="74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74"/>
      <c r="B932" s="74"/>
      <c r="C932" s="74"/>
      <c r="D932" s="74"/>
      <c r="E932" s="74"/>
      <c r="F932" s="74"/>
      <c r="G932" s="74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74"/>
      <c r="B933" s="74"/>
      <c r="C933" s="74"/>
      <c r="D933" s="74"/>
      <c r="E933" s="74"/>
      <c r="F933" s="74"/>
      <c r="G933" s="74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74"/>
      <c r="B934" s="74"/>
      <c r="C934" s="74"/>
      <c r="D934" s="74"/>
      <c r="E934" s="74"/>
      <c r="F934" s="74"/>
      <c r="G934" s="74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74"/>
      <c r="B935" s="74"/>
      <c r="C935" s="74"/>
      <c r="D935" s="74"/>
      <c r="E935" s="74"/>
      <c r="F935" s="74"/>
      <c r="G935" s="74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74"/>
      <c r="B936" s="74"/>
      <c r="C936" s="74"/>
      <c r="D936" s="74"/>
      <c r="E936" s="74"/>
      <c r="F936" s="74"/>
      <c r="G936" s="74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74"/>
      <c r="B937" s="74"/>
      <c r="C937" s="74"/>
      <c r="D937" s="74"/>
      <c r="E937" s="74"/>
      <c r="F937" s="74"/>
      <c r="G937" s="74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74"/>
      <c r="B938" s="74"/>
      <c r="C938" s="74"/>
      <c r="D938" s="74"/>
      <c r="E938" s="74"/>
      <c r="F938" s="74"/>
      <c r="G938" s="74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74"/>
      <c r="B939" s="74"/>
      <c r="C939" s="74"/>
      <c r="D939" s="74"/>
      <c r="E939" s="74"/>
      <c r="F939" s="74"/>
      <c r="G939" s="74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74"/>
      <c r="B940" s="74"/>
      <c r="C940" s="74"/>
      <c r="D940" s="74"/>
      <c r="E940" s="74"/>
      <c r="F940" s="74"/>
      <c r="G940" s="74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74"/>
      <c r="B941" s="74"/>
      <c r="C941" s="74"/>
      <c r="D941" s="74"/>
      <c r="E941" s="74"/>
      <c r="F941" s="74"/>
      <c r="G941" s="74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74"/>
      <c r="B942" s="74"/>
      <c r="C942" s="74"/>
      <c r="D942" s="74"/>
      <c r="E942" s="74"/>
      <c r="F942" s="74"/>
      <c r="G942" s="74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74"/>
      <c r="B943" s="74"/>
      <c r="C943" s="74"/>
      <c r="D943" s="74"/>
      <c r="E943" s="74"/>
      <c r="F943" s="74"/>
      <c r="G943" s="74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74"/>
      <c r="B944" s="74"/>
      <c r="C944" s="74"/>
      <c r="D944" s="74"/>
      <c r="E944" s="74"/>
      <c r="F944" s="74"/>
      <c r="G944" s="74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74"/>
      <c r="B945" s="74"/>
      <c r="C945" s="74"/>
      <c r="D945" s="74"/>
      <c r="E945" s="74"/>
      <c r="F945" s="74"/>
      <c r="G945" s="74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74"/>
      <c r="B946" s="74"/>
      <c r="C946" s="74"/>
      <c r="D946" s="74"/>
      <c r="E946" s="74"/>
      <c r="F946" s="74"/>
      <c r="G946" s="74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74"/>
      <c r="B947" s="74"/>
      <c r="C947" s="74"/>
      <c r="D947" s="74"/>
      <c r="E947" s="74"/>
      <c r="F947" s="74"/>
      <c r="G947" s="74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74"/>
      <c r="B948" s="74"/>
      <c r="C948" s="74"/>
      <c r="D948" s="74"/>
      <c r="E948" s="74"/>
      <c r="F948" s="74"/>
      <c r="G948" s="74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74"/>
      <c r="B949" s="74"/>
      <c r="C949" s="74"/>
      <c r="D949" s="74"/>
      <c r="E949" s="74"/>
      <c r="F949" s="74"/>
      <c r="G949" s="74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74"/>
      <c r="B950" s="74"/>
      <c r="C950" s="74"/>
      <c r="D950" s="74"/>
      <c r="E950" s="74"/>
      <c r="F950" s="74"/>
      <c r="G950" s="74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74"/>
      <c r="B951" s="74"/>
      <c r="C951" s="74"/>
      <c r="D951" s="74"/>
      <c r="E951" s="74"/>
      <c r="F951" s="74"/>
      <c r="G951" s="74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74"/>
      <c r="B952" s="74"/>
      <c r="C952" s="74"/>
      <c r="D952" s="74"/>
      <c r="E952" s="74"/>
      <c r="F952" s="74"/>
      <c r="G952" s="74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74"/>
      <c r="B953" s="74"/>
      <c r="C953" s="74"/>
      <c r="D953" s="74"/>
      <c r="E953" s="74"/>
      <c r="F953" s="74"/>
      <c r="G953" s="74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74"/>
      <c r="B954" s="74"/>
      <c r="C954" s="74"/>
      <c r="D954" s="74"/>
      <c r="E954" s="74"/>
      <c r="F954" s="74"/>
      <c r="G954" s="74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74"/>
      <c r="B955" s="74"/>
      <c r="C955" s="74"/>
      <c r="D955" s="74"/>
      <c r="E955" s="74"/>
      <c r="F955" s="74"/>
      <c r="G955" s="74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74"/>
      <c r="B956" s="74"/>
      <c r="C956" s="74"/>
      <c r="D956" s="74"/>
      <c r="E956" s="74"/>
      <c r="F956" s="74"/>
      <c r="G956" s="74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74"/>
      <c r="B957" s="74"/>
      <c r="C957" s="74"/>
      <c r="D957" s="74"/>
      <c r="E957" s="74"/>
      <c r="F957" s="74"/>
      <c r="G957" s="74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74"/>
      <c r="B958" s="74"/>
      <c r="C958" s="74"/>
      <c r="D958" s="74"/>
      <c r="E958" s="74"/>
      <c r="F958" s="74"/>
      <c r="G958" s="74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74"/>
      <c r="B959" s="74"/>
      <c r="C959" s="74"/>
      <c r="D959" s="74"/>
      <c r="E959" s="74"/>
      <c r="F959" s="74"/>
      <c r="G959" s="74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74"/>
      <c r="B960" s="74"/>
      <c r="C960" s="74"/>
      <c r="D960" s="74"/>
      <c r="E960" s="74"/>
      <c r="F960" s="74"/>
      <c r="G960" s="74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74"/>
      <c r="B961" s="74"/>
      <c r="C961" s="74"/>
      <c r="D961" s="74"/>
      <c r="E961" s="74"/>
      <c r="F961" s="74"/>
      <c r="G961" s="74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74"/>
      <c r="B962" s="74"/>
      <c r="C962" s="74"/>
      <c r="D962" s="74"/>
      <c r="E962" s="74"/>
      <c r="F962" s="74"/>
      <c r="G962" s="74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74"/>
      <c r="B963" s="74"/>
      <c r="C963" s="74"/>
      <c r="D963" s="74"/>
      <c r="E963" s="74"/>
      <c r="F963" s="74"/>
      <c r="G963" s="74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74"/>
      <c r="B964" s="74"/>
      <c r="C964" s="74"/>
      <c r="D964" s="74"/>
      <c r="E964" s="74"/>
      <c r="F964" s="74"/>
      <c r="G964" s="74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74"/>
      <c r="B965" s="74"/>
      <c r="C965" s="74"/>
      <c r="D965" s="74"/>
      <c r="E965" s="74"/>
      <c r="F965" s="74"/>
      <c r="G965" s="74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74"/>
      <c r="B966" s="74"/>
      <c r="C966" s="74"/>
      <c r="D966" s="74"/>
      <c r="E966" s="74"/>
      <c r="F966" s="74"/>
      <c r="G966" s="74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74"/>
      <c r="B967" s="74"/>
      <c r="C967" s="74"/>
      <c r="D967" s="74"/>
      <c r="E967" s="74"/>
      <c r="F967" s="74"/>
      <c r="G967" s="74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74"/>
      <c r="B968" s="74"/>
      <c r="C968" s="74"/>
      <c r="D968" s="74"/>
      <c r="E968" s="74"/>
      <c r="F968" s="74"/>
      <c r="G968" s="74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74"/>
      <c r="B969" s="74"/>
      <c r="C969" s="74"/>
      <c r="D969" s="74"/>
      <c r="E969" s="74"/>
      <c r="F969" s="74"/>
      <c r="G969" s="74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74"/>
      <c r="B970" s="74"/>
      <c r="C970" s="74"/>
      <c r="D970" s="74"/>
      <c r="E970" s="74"/>
      <c r="F970" s="74"/>
      <c r="G970" s="74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74"/>
      <c r="B971" s="74"/>
      <c r="C971" s="74"/>
      <c r="D971" s="74"/>
      <c r="E971" s="74"/>
      <c r="F971" s="74"/>
      <c r="G971" s="74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74"/>
      <c r="B972" s="74"/>
      <c r="C972" s="74"/>
      <c r="D972" s="74"/>
      <c r="E972" s="74"/>
      <c r="F972" s="74"/>
      <c r="G972" s="74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74"/>
      <c r="B973" s="74"/>
      <c r="C973" s="74"/>
      <c r="D973" s="74"/>
      <c r="E973" s="74"/>
      <c r="F973" s="74"/>
      <c r="G973" s="74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74"/>
      <c r="B974" s="74"/>
      <c r="C974" s="74"/>
      <c r="D974" s="74"/>
      <c r="E974" s="74"/>
      <c r="F974" s="74"/>
      <c r="G974" s="74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74"/>
      <c r="B975" s="74"/>
      <c r="C975" s="74"/>
      <c r="D975" s="74"/>
      <c r="E975" s="74"/>
      <c r="F975" s="74"/>
      <c r="G975" s="74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74"/>
      <c r="B976" s="74"/>
      <c r="C976" s="74"/>
      <c r="D976" s="74"/>
      <c r="E976" s="74"/>
      <c r="F976" s="74"/>
      <c r="G976" s="74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74"/>
      <c r="B977" s="74"/>
      <c r="C977" s="74"/>
      <c r="D977" s="74"/>
      <c r="E977" s="74"/>
      <c r="F977" s="74"/>
      <c r="G977" s="74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74"/>
      <c r="B978" s="74"/>
      <c r="C978" s="74"/>
      <c r="D978" s="74"/>
      <c r="E978" s="74"/>
      <c r="F978" s="74"/>
      <c r="G978" s="74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74"/>
      <c r="B979" s="74"/>
      <c r="C979" s="74"/>
      <c r="D979" s="74"/>
      <c r="E979" s="74"/>
      <c r="F979" s="74"/>
      <c r="G979" s="74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74"/>
      <c r="B980" s="74"/>
      <c r="C980" s="74"/>
      <c r="D980" s="74"/>
      <c r="E980" s="74"/>
      <c r="F980" s="74"/>
      <c r="G980" s="74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74"/>
      <c r="B981" s="74"/>
      <c r="C981" s="74"/>
      <c r="D981" s="74"/>
      <c r="E981" s="74"/>
      <c r="F981" s="74"/>
      <c r="G981" s="74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74"/>
      <c r="B982" s="74"/>
      <c r="C982" s="74"/>
      <c r="D982" s="74"/>
      <c r="E982" s="74"/>
      <c r="F982" s="74"/>
      <c r="G982" s="74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74"/>
      <c r="B983" s="74"/>
      <c r="C983" s="74"/>
      <c r="D983" s="74"/>
      <c r="E983" s="74"/>
      <c r="F983" s="74"/>
      <c r="G983" s="74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74"/>
      <c r="B984" s="74"/>
      <c r="C984" s="74"/>
      <c r="D984" s="74"/>
      <c r="E984" s="74"/>
      <c r="F984" s="74"/>
      <c r="G984" s="74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74"/>
      <c r="B985" s="74"/>
      <c r="C985" s="74"/>
      <c r="D985" s="74"/>
      <c r="E985" s="74"/>
      <c r="F985" s="74"/>
      <c r="G985" s="74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74"/>
      <c r="B986" s="74"/>
      <c r="C986" s="74"/>
      <c r="D986" s="74"/>
      <c r="E986" s="74"/>
      <c r="F986" s="74"/>
      <c r="G986" s="74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74"/>
      <c r="B987" s="74"/>
      <c r="C987" s="74"/>
      <c r="D987" s="74"/>
      <c r="E987" s="74"/>
      <c r="F987" s="74"/>
      <c r="G987" s="74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74"/>
      <c r="B988" s="74"/>
      <c r="C988" s="74"/>
      <c r="D988" s="74"/>
      <c r="E988" s="74"/>
      <c r="F988" s="74"/>
      <c r="G988" s="74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74"/>
      <c r="B989" s="74"/>
      <c r="C989" s="74"/>
      <c r="D989" s="74"/>
      <c r="E989" s="74"/>
      <c r="F989" s="74"/>
      <c r="G989" s="74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74"/>
      <c r="B990" s="74"/>
      <c r="C990" s="74"/>
      <c r="D990" s="74"/>
      <c r="E990" s="74"/>
      <c r="F990" s="74"/>
      <c r="G990" s="74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74"/>
      <c r="B991" s="74"/>
      <c r="C991" s="74"/>
      <c r="D991" s="74"/>
      <c r="E991" s="74"/>
      <c r="F991" s="74"/>
      <c r="G991" s="74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74"/>
      <c r="B992" s="74"/>
      <c r="C992" s="74"/>
      <c r="D992" s="74"/>
      <c r="E992" s="74"/>
      <c r="F992" s="74"/>
      <c r="G992" s="74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74"/>
      <c r="B993" s="74"/>
      <c r="C993" s="74"/>
      <c r="D993" s="74"/>
      <c r="E993" s="74"/>
      <c r="F993" s="74"/>
      <c r="G993" s="74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74"/>
      <c r="B994" s="74"/>
      <c r="C994" s="74"/>
      <c r="D994" s="74"/>
      <c r="E994" s="74"/>
      <c r="F994" s="74"/>
      <c r="G994" s="74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74"/>
      <c r="B995" s="74"/>
      <c r="C995" s="74"/>
      <c r="D995" s="74"/>
      <c r="E995" s="74"/>
      <c r="F995" s="74"/>
      <c r="G995" s="74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74"/>
      <c r="B996" s="74"/>
      <c r="C996" s="74"/>
      <c r="D996" s="74"/>
      <c r="E996" s="74"/>
      <c r="F996" s="74"/>
      <c r="G996" s="74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74"/>
      <c r="B997" s="74"/>
      <c r="C997" s="74"/>
      <c r="D997" s="74"/>
      <c r="E997" s="74"/>
      <c r="F997" s="74"/>
      <c r="G997" s="74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74"/>
      <c r="B998" s="74"/>
      <c r="C998" s="74"/>
      <c r="D998" s="74"/>
      <c r="E998" s="74"/>
      <c r="F998" s="74"/>
      <c r="G998" s="74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74"/>
      <c r="B999" s="74"/>
      <c r="C999" s="74"/>
      <c r="D999" s="74"/>
      <c r="E999" s="74"/>
      <c r="F999" s="74"/>
      <c r="G999" s="74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6">
      <c r="A1000" s="74"/>
      <c r="B1000" s="74"/>
      <c r="C1000" s="74"/>
      <c r="D1000" s="74"/>
      <c r="E1000" s="74"/>
      <c r="F1000" s="74"/>
      <c r="G1000" s="74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5">
    <mergeCell ref="A98:B106"/>
    <mergeCell ref="C98:C106"/>
    <mergeCell ref="D98:E98"/>
    <mergeCell ref="D104:E104"/>
    <mergeCell ref="D68:D72"/>
    <mergeCell ref="A73:B97"/>
    <mergeCell ref="C73:C97"/>
    <mergeCell ref="D73:E73"/>
    <mergeCell ref="D74:D76"/>
    <mergeCell ref="D79:D82"/>
    <mergeCell ref="D84:E84"/>
    <mergeCell ref="D85:D87"/>
    <mergeCell ref="D92:E92"/>
    <mergeCell ref="D40:E40"/>
    <mergeCell ref="D46:D49"/>
    <mergeCell ref="D50:E50"/>
    <mergeCell ref="D57:E57"/>
    <mergeCell ref="D59:D61"/>
    <mergeCell ref="D63:D66"/>
    <mergeCell ref="D18:D21"/>
    <mergeCell ref="D22:D25"/>
    <mergeCell ref="D26:E26"/>
    <mergeCell ref="D28:D30"/>
    <mergeCell ref="D33:D35"/>
    <mergeCell ref="D36:D39"/>
    <mergeCell ref="A1:A3"/>
    <mergeCell ref="F1:G1"/>
    <mergeCell ref="F2:G2"/>
    <mergeCell ref="A4:B4"/>
    <mergeCell ref="A5:B72"/>
    <mergeCell ref="C5:C72"/>
    <mergeCell ref="D5:E5"/>
    <mergeCell ref="D6:D8"/>
    <mergeCell ref="D10:D13"/>
    <mergeCell ref="D14:D17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37DA1-AC81-469C-A6A4-108AE02E648E}">
  <dimension ref="A1:AE991"/>
  <sheetViews>
    <sheetView zoomScaleNormal="100" workbookViewId="0">
      <pane xSplit="2" ySplit="2" topLeftCell="C3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ColWidth="12.58203125" defaultRowHeight="17" x14ac:dyDescent="0.6"/>
  <cols>
    <col min="1" max="1" width="5.83203125" style="113" customWidth="1"/>
    <col min="2" max="2" width="28.33203125" style="113" customWidth="1"/>
    <col min="3" max="31" width="5" style="113" customWidth="1"/>
    <col min="32" max="16384" width="12.58203125" style="113"/>
  </cols>
  <sheetData>
    <row r="1" spans="1:31" ht="51" customHeight="1" x14ac:dyDescent="0.6">
      <c r="A1" s="112" t="s">
        <v>242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ht="116.25" customHeight="1" x14ac:dyDescent="0.6">
      <c r="A2" s="114" t="s">
        <v>10</v>
      </c>
      <c r="B2" s="114" t="s">
        <v>243</v>
      </c>
      <c r="C2" s="115" t="s">
        <v>244</v>
      </c>
      <c r="D2" s="115" t="s">
        <v>245</v>
      </c>
      <c r="E2" s="115" t="s">
        <v>246</v>
      </c>
      <c r="F2" s="115" t="s">
        <v>247</v>
      </c>
      <c r="G2" s="115" t="s">
        <v>248</v>
      </c>
      <c r="H2" s="115" t="s">
        <v>249</v>
      </c>
      <c r="I2" s="115" t="s">
        <v>250</v>
      </c>
      <c r="J2" s="115" t="s">
        <v>251</v>
      </c>
      <c r="K2" s="115" t="s">
        <v>252</v>
      </c>
      <c r="L2" s="115" t="s">
        <v>253</v>
      </c>
      <c r="M2" s="115" t="s">
        <v>254</v>
      </c>
      <c r="N2" s="115" t="s">
        <v>255</v>
      </c>
      <c r="O2" s="115" t="s">
        <v>256</v>
      </c>
      <c r="P2" s="115" t="s">
        <v>257</v>
      </c>
      <c r="Q2" s="115" t="s">
        <v>258</v>
      </c>
      <c r="R2" s="115" t="s">
        <v>259</v>
      </c>
      <c r="S2" s="115" t="s">
        <v>260</v>
      </c>
      <c r="T2" s="115" t="s">
        <v>261</v>
      </c>
      <c r="U2" s="115" t="s">
        <v>262</v>
      </c>
      <c r="V2" s="115" t="s">
        <v>263</v>
      </c>
      <c r="W2" s="115" t="s">
        <v>264</v>
      </c>
      <c r="X2" s="115" t="s">
        <v>50</v>
      </c>
      <c r="Y2" s="115" t="s">
        <v>265</v>
      </c>
      <c r="Z2" s="115" t="s">
        <v>266</v>
      </c>
      <c r="AA2" s="115" t="s">
        <v>267</v>
      </c>
      <c r="AB2" s="115" t="s">
        <v>268</v>
      </c>
      <c r="AC2" s="115" t="s">
        <v>269</v>
      </c>
      <c r="AD2" s="115" t="s">
        <v>270</v>
      </c>
      <c r="AE2" s="115" t="s">
        <v>271</v>
      </c>
    </row>
    <row r="3" spans="1:31" ht="24" x14ac:dyDescent="0.6">
      <c r="A3" s="116">
        <v>1</v>
      </c>
      <c r="B3" s="117" t="s">
        <v>272</v>
      </c>
      <c r="C3" s="118" t="s">
        <v>273</v>
      </c>
      <c r="D3" s="119" t="s">
        <v>273</v>
      </c>
      <c r="E3" s="119" t="s">
        <v>273</v>
      </c>
      <c r="F3" s="119" t="s">
        <v>273</v>
      </c>
      <c r="G3" s="120" t="s">
        <v>273</v>
      </c>
      <c r="H3" s="121" t="s">
        <v>273</v>
      </c>
      <c r="I3" s="122" t="s">
        <v>273</v>
      </c>
      <c r="J3" s="122" t="s">
        <v>273</v>
      </c>
      <c r="K3" s="122" t="s">
        <v>273</v>
      </c>
      <c r="L3" s="122" t="s">
        <v>273</v>
      </c>
      <c r="M3" s="122" t="s">
        <v>273</v>
      </c>
      <c r="N3" s="122" t="s">
        <v>273</v>
      </c>
      <c r="O3" s="122" t="s">
        <v>273</v>
      </c>
      <c r="P3" s="122" t="s">
        <v>273</v>
      </c>
      <c r="Q3" s="122" t="s">
        <v>273</v>
      </c>
      <c r="R3" s="122"/>
      <c r="S3" s="122" t="s">
        <v>273</v>
      </c>
      <c r="T3" s="122" t="s">
        <v>273</v>
      </c>
      <c r="U3" s="122" t="s">
        <v>273</v>
      </c>
      <c r="V3" s="122" t="s">
        <v>273</v>
      </c>
      <c r="W3" s="122" t="s">
        <v>273</v>
      </c>
      <c r="X3" s="122" t="s">
        <v>273</v>
      </c>
      <c r="Y3" s="122" t="s">
        <v>273</v>
      </c>
      <c r="Z3" s="122" t="s">
        <v>273</v>
      </c>
      <c r="AA3" s="123" t="s">
        <v>273</v>
      </c>
      <c r="AB3" s="123" t="s">
        <v>273</v>
      </c>
      <c r="AC3" s="123" t="s">
        <v>273</v>
      </c>
      <c r="AD3" s="123"/>
      <c r="AE3" s="123" t="s">
        <v>273</v>
      </c>
    </row>
    <row r="4" spans="1:31" ht="24" x14ac:dyDescent="0.6">
      <c r="A4" s="116">
        <v>2</v>
      </c>
      <c r="B4" s="117" t="s">
        <v>274</v>
      </c>
      <c r="C4" s="118" t="s">
        <v>273</v>
      </c>
      <c r="D4" s="119" t="s">
        <v>273</v>
      </c>
      <c r="E4" s="119" t="s">
        <v>273</v>
      </c>
      <c r="F4" s="119" t="s">
        <v>273</v>
      </c>
      <c r="G4" s="120" t="s">
        <v>273</v>
      </c>
      <c r="H4" s="121" t="s">
        <v>273</v>
      </c>
      <c r="I4" s="122" t="s">
        <v>273</v>
      </c>
      <c r="J4" s="122" t="s">
        <v>273</v>
      </c>
      <c r="K4" s="122" t="s">
        <v>273</v>
      </c>
      <c r="L4" s="122" t="s">
        <v>273</v>
      </c>
      <c r="M4" s="122" t="s">
        <v>273</v>
      </c>
      <c r="N4" s="122"/>
      <c r="O4" s="122" t="s">
        <v>273</v>
      </c>
      <c r="P4" s="122" t="s">
        <v>273</v>
      </c>
      <c r="Q4" s="122" t="s">
        <v>273</v>
      </c>
      <c r="R4" s="122" t="s">
        <v>273</v>
      </c>
      <c r="S4" s="122" t="s">
        <v>273</v>
      </c>
      <c r="T4" s="122" t="s">
        <v>273</v>
      </c>
      <c r="U4" s="122" t="s">
        <v>273</v>
      </c>
      <c r="V4" s="122" t="s">
        <v>273</v>
      </c>
      <c r="W4" s="122" t="s">
        <v>273</v>
      </c>
      <c r="X4" s="122" t="s">
        <v>273</v>
      </c>
      <c r="Y4" s="122" t="s">
        <v>273</v>
      </c>
      <c r="Z4" s="122" t="s">
        <v>273</v>
      </c>
      <c r="AA4" s="123" t="s">
        <v>273</v>
      </c>
      <c r="AB4" s="123" t="s">
        <v>273</v>
      </c>
      <c r="AC4" s="123" t="s">
        <v>273</v>
      </c>
      <c r="AD4" s="123"/>
      <c r="AE4" s="123" t="s">
        <v>273</v>
      </c>
    </row>
    <row r="5" spans="1:31" ht="24" x14ac:dyDescent="0.6">
      <c r="A5" s="116">
        <v>3</v>
      </c>
      <c r="B5" s="117" t="s">
        <v>275</v>
      </c>
      <c r="C5" s="118" t="s">
        <v>273</v>
      </c>
      <c r="D5" s="119" t="s">
        <v>273</v>
      </c>
      <c r="E5" s="119" t="s">
        <v>273</v>
      </c>
      <c r="F5" s="119" t="s">
        <v>273</v>
      </c>
      <c r="G5" s="120" t="s">
        <v>273</v>
      </c>
      <c r="H5" s="120"/>
      <c r="I5" s="122" t="s">
        <v>273</v>
      </c>
      <c r="J5" s="122" t="s">
        <v>273</v>
      </c>
      <c r="K5" s="122" t="s">
        <v>273</v>
      </c>
      <c r="L5" s="122" t="s">
        <v>273</v>
      </c>
      <c r="M5" s="122" t="s">
        <v>273</v>
      </c>
      <c r="N5" s="122"/>
      <c r="O5" s="122" t="s">
        <v>273</v>
      </c>
      <c r="P5" s="122"/>
      <c r="Q5" s="122"/>
      <c r="R5" s="122" t="s">
        <v>273</v>
      </c>
      <c r="S5" s="122" t="s">
        <v>273</v>
      </c>
      <c r="T5" s="122"/>
      <c r="U5" s="122" t="s">
        <v>273</v>
      </c>
      <c r="V5" s="122" t="s">
        <v>273</v>
      </c>
      <c r="W5" s="122" t="s">
        <v>273</v>
      </c>
      <c r="X5" s="122"/>
      <c r="Y5" s="122" t="s">
        <v>273</v>
      </c>
      <c r="Z5" s="122" t="s">
        <v>273</v>
      </c>
      <c r="AA5" s="123" t="s">
        <v>273</v>
      </c>
      <c r="AB5" s="123" t="s">
        <v>273</v>
      </c>
      <c r="AC5" s="123" t="s">
        <v>273</v>
      </c>
      <c r="AD5" s="123"/>
      <c r="AE5" s="123" t="s">
        <v>273</v>
      </c>
    </row>
    <row r="6" spans="1:31" ht="48" x14ac:dyDescent="0.6">
      <c r="A6" s="116">
        <v>4</v>
      </c>
      <c r="B6" s="117" t="s">
        <v>276</v>
      </c>
      <c r="C6" s="118" t="s">
        <v>273</v>
      </c>
      <c r="D6" s="119"/>
      <c r="E6" s="119" t="s">
        <v>273</v>
      </c>
      <c r="F6" s="119" t="s">
        <v>273</v>
      </c>
      <c r="G6" s="120"/>
      <c r="H6" s="120" t="s">
        <v>273</v>
      </c>
      <c r="I6" s="122" t="s">
        <v>273</v>
      </c>
      <c r="J6" s="122" t="s">
        <v>273</v>
      </c>
      <c r="K6" s="122"/>
      <c r="L6" s="122"/>
      <c r="M6" s="122" t="s">
        <v>273</v>
      </c>
      <c r="N6" s="122"/>
      <c r="O6" s="122" t="s">
        <v>273</v>
      </c>
      <c r="P6" s="122"/>
      <c r="Q6" s="122" t="s">
        <v>273</v>
      </c>
      <c r="R6" s="122"/>
      <c r="S6" s="122" t="s">
        <v>273</v>
      </c>
      <c r="T6" s="122"/>
      <c r="U6" s="122" t="s">
        <v>273</v>
      </c>
      <c r="V6" s="122"/>
      <c r="W6" s="122"/>
      <c r="X6" s="122"/>
      <c r="Y6" s="122"/>
      <c r="Z6" s="122" t="s">
        <v>273</v>
      </c>
      <c r="AA6" s="123"/>
      <c r="AB6" s="123"/>
      <c r="AC6" s="123" t="s">
        <v>273</v>
      </c>
      <c r="AD6" s="123"/>
      <c r="AE6" s="123"/>
    </row>
    <row r="7" spans="1:31" ht="24" x14ac:dyDescent="0.6">
      <c r="A7" s="116">
        <v>5</v>
      </c>
      <c r="B7" s="117" t="s">
        <v>277</v>
      </c>
      <c r="C7" s="118" t="s">
        <v>273</v>
      </c>
      <c r="D7" s="119" t="s">
        <v>273</v>
      </c>
      <c r="E7" s="119" t="s">
        <v>273</v>
      </c>
      <c r="F7" s="119" t="s">
        <v>273</v>
      </c>
      <c r="G7" s="120" t="s">
        <v>273</v>
      </c>
      <c r="H7" s="120" t="s">
        <v>273</v>
      </c>
      <c r="I7" s="122" t="s">
        <v>273</v>
      </c>
      <c r="J7" s="122" t="s">
        <v>273</v>
      </c>
      <c r="K7" s="122" t="s">
        <v>273</v>
      </c>
      <c r="L7" s="122" t="s">
        <v>273</v>
      </c>
      <c r="M7" s="122" t="s">
        <v>273</v>
      </c>
      <c r="N7" s="122" t="s">
        <v>273</v>
      </c>
      <c r="O7" s="122" t="s">
        <v>273</v>
      </c>
      <c r="P7" s="122" t="s">
        <v>273</v>
      </c>
      <c r="Q7" s="122" t="s">
        <v>273</v>
      </c>
      <c r="R7" s="122" t="s">
        <v>273</v>
      </c>
      <c r="S7" s="122" t="s">
        <v>273</v>
      </c>
      <c r="T7" s="122" t="s">
        <v>273</v>
      </c>
      <c r="U7" s="122" t="s">
        <v>273</v>
      </c>
      <c r="V7" s="122" t="s">
        <v>273</v>
      </c>
      <c r="W7" s="122" t="s">
        <v>273</v>
      </c>
      <c r="X7" s="122" t="s">
        <v>273</v>
      </c>
      <c r="Y7" s="122" t="s">
        <v>273</v>
      </c>
      <c r="Z7" s="122" t="s">
        <v>273</v>
      </c>
      <c r="AA7" s="123" t="s">
        <v>273</v>
      </c>
      <c r="AB7" s="123" t="s">
        <v>273</v>
      </c>
      <c r="AC7" s="123" t="s">
        <v>273</v>
      </c>
      <c r="AD7" s="123"/>
      <c r="AE7" s="123"/>
    </row>
    <row r="8" spans="1:31" ht="24" x14ac:dyDescent="0.6">
      <c r="A8" s="116">
        <v>6</v>
      </c>
      <c r="B8" s="117" t="s">
        <v>278</v>
      </c>
      <c r="C8" s="118" t="s">
        <v>273</v>
      </c>
      <c r="D8" s="119" t="s">
        <v>273</v>
      </c>
      <c r="E8" s="119" t="s">
        <v>273</v>
      </c>
      <c r="F8" s="119" t="s">
        <v>273</v>
      </c>
      <c r="G8" s="120" t="s">
        <v>273</v>
      </c>
      <c r="H8" s="120" t="s">
        <v>273</v>
      </c>
      <c r="I8" s="122" t="s">
        <v>273</v>
      </c>
      <c r="J8" s="122" t="s">
        <v>273</v>
      </c>
      <c r="K8" s="122" t="s">
        <v>273</v>
      </c>
      <c r="L8" s="122" t="s">
        <v>273</v>
      </c>
      <c r="M8" s="122" t="s">
        <v>273</v>
      </c>
      <c r="N8" s="122" t="s">
        <v>273</v>
      </c>
      <c r="O8" s="122" t="s">
        <v>273</v>
      </c>
      <c r="P8" s="122" t="s">
        <v>273</v>
      </c>
      <c r="Q8" s="122" t="s">
        <v>273</v>
      </c>
      <c r="R8" s="122" t="s">
        <v>273</v>
      </c>
      <c r="S8" s="122" t="s">
        <v>273</v>
      </c>
      <c r="T8" s="122" t="s">
        <v>273</v>
      </c>
      <c r="U8" s="122" t="s">
        <v>273</v>
      </c>
      <c r="V8" s="122" t="s">
        <v>273</v>
      </c>
      <c r="W8" s="122" t="s">
        <v>273</v>
      </c>
      <c r="X8" s="122" t="s">
        <v>273</v>
      </c>
      <c r="Y8" s="122" t="s">
        <v>273</v>
      </c>
      <c r="Z8" s="122" t="s">
        <v>273</v>
      </c>
      <c r="AA8" s="123" t="s">
        <v>273</v>
      </c>
      <c r="AB8" s="123" t="s">
        <v>273</v>
      </c>
      <c r="AC8" s="123" t="s">
        <v>273</v>
      </c>
      <c r="AD8" s="123" t="s">
        <v>273</v>
      </c>
      <c r="AE8" s="123" t="s">
        <v>273</v>
      </c>
    </row>
    <row r="9" spans="1:31" ht="24" x14ac:dyDescent="0.6">
      <c r="A9" s="116">
        <v>7</v>
      </c>
      <c r="B9" s="117" t="s">
        <v>279</v>
      </c>
      <c r="C9" s="118" t="s">
        <v>273</v>
      </c>
      <c r="D9" s="119" t="s">
        <v>273</v>
      </c>
      <c r="E9" s="119" t="s">
        <v>273</v>
      </c>
      <c r="F9" s="119" t="s">
        <v>273</v>
      </c>
      <c r="G9" s="120" t="s">
        <v>273</v>
      </c>
      <c r="H9" s="120" t="s">
        <v>273</v>
      </c>
      <c r="I9" s="122" t="s">
        <v>273</v>
      </c>
      <c r="J9" s="122" t="s">
        <v>273</v>
      </c>
      <c r="K9" s="122" t="s">
        <v>273</v>
      </c>
      <c r="L9" s="122" t="s">
        <v>273</v>
      </c>
      <c r="M9" s="122" t="s">
        <v>273</v>
      </c>
      <c r="N9" s="122" t="s">
        <v>273</v>
      </c>
      <c r="O9" s="122" t="s">
        <v>273</v>
      </c>
      <c r="P9" s="122" t="s">
        <v>273</v>
      </c>
      <c r="Q9" s="122" t="s">
        <v>273</v>
      </c>
      <c r="R9" s="122" t="s">
        <v>273</v>
      </c>
      <c r="S9" s="122" t="s">
        <v>273</v>
      </c>
      <c r="T9" s="122" t="s">
        <v>273</v>
      </c>
      <c r="U9" s="122" t="s">
        <v>273</v>
      </c>
      <c r="V9" s="122" t="s">
        <v>273</v>
      </c>
      <c r="W9" s="122" t="s">
        <v>273</v>
      </c>
      <c r="X9" s="122" t="s">
        <v>273</v>
      </c>
      <c r="Y9" s="122" t="s">
        <v>273</v>
      </c>
      <c r="Z9" s="122" t="s">
        <v>273</v>
      </c>
      <c r="AA9" s="123" t="s">
        <v>273</v>
      </c>
      <c r="AB9" s="123" t="s">
        <v>273</v>
      </c>
      <c r="AC9" s="123" t="s">
        <v>273</v>
      </c>
      <c r="AD9" s="123"/>
      <c r="AE9" s="123" t="s">
        <v>273</v>
      </c>
    </row>
    <row r="10" spans="1:31" ht="24" x14ac:dyDescent="0.6">
      <c r="A10" s="116">
        <v>8</v>
      </c>
      <c r="B10" s="117" t="s">
        <v>280</v>
      </c>
      <c r="C10" s="118"/>
      <c r="D10" s="119"/>
      <c r="E10" s="119" t="s">
        <v>273</v>
      </c>
      <c r="F10" s="119" t="s">
        <v>273</v>
      </c>
      <c r="G10" s="120" t="s">
        <v>273</v>
      </c>
      <c r="H10" s="121" t="s">
        <v>273</v>
      </c>
      <c r="I10" s="122" t="s">
        <v>273</v>
      </c>
      <c r="J10" s="122" t="s">
        <v>273</v>
      </c>
      <c r="K10" s="122" t="s">
        <v>273</v>
      </c>
      <c r="L10" s="122"/>
      <c r="M10" s="122" t="s">
        <v>273</v>
      </c>
      <c r="N10" s="122" t="s">
        <v>273</v>
      </c>
      <c r="O10" s="122" t="s">
        <v>273</v>
      </c>
      <c r="P10" s="122" t="s">
        <v>273</v>
      </c>
      <c r="Q10" s="122" t="s">
        <v>273</v>
      </c>
      <c r="R10" s="122" t="s">
        <v>273</v>
      </c>
      <c r="S10" s="122" t="s">
        <v>273</v>
      </c>
      <c r="T10" s="122" t="s">
        <v>273</v>
      </c>
      <c r="U10" s="122" t="s">
        <v>273</v>
      </c>
      <c r="V10" s="122" t="s">
        <v>273</v>
      </c>
      <c r="W10" s="122" t="s">
        <v>273</v>
      </c>
      <c r="X10" s="122" t="s">
        <v>273</v>
      </c>
      <c r="Y10" s="122"/>
      <c r="Z10" s="122" t="s">
        <v>273</v>
      </c>
      <c r="AA10" s="123"/>
      <c r="AB10" s="123" t="s">
        <v>273</v>
      </c>
      <c r="AC10" s="123" t="s">
        <v>273</v>
      </c>
      <c r="AD10" s="123"/>
      <c r="AE10" s="123"/>
    </row>
    <row r="11" spans="1:31" ht="24" x14ac:dyDescent="0.6">
      <c r="A11" s="116">
        <v>9</v>
      </c>
      <c r="B11" s="117" t="s">
        <v>281</v>
      </c>
      <c r="C11" s="118" t="s">
        <v>273</v>
      </c>
      <c r="D11" s="119" t="s">
        <v>273</v>
      </c>
      <c r="E11" s="119" t="s">
        <v>273</v>
      </c>
      <c r="F11" s="119" t="s">
        <v>273</v>
      </c>
      <c r="G11" s="120" t="s">
        <v>273</v>
      </c>
      <c r="H11" s="120" t="s">
        <v>273</v>
      </c>
      <c r="I11" s="122" t="s">
        <v>273</v>
      </c>
      <c r="J11" s="122" t="s">
        <v>273</v>
      </c>
      <c r="K11" s="122" t="s">
        <v>273</v>
      </c>
      <c r="L11" s="122" t="s">
        <v>273</v>
      </c>
      <c r="M11" s="122" t="s">
        <v>273</v>
      </c>
      <c r="N11" s="122" t="s">
        <v>273</v>
      </c>
      <c r="O11" s="122" t="s">
        <v>273</v>
      </c>
      <c r="P11" s="122" t="s">
        <v>273</v>
      </c>
      <c r="Q11" s="122" t="s">
        <v>273</v>
      </c>
      <c r="R11" s="122" t="s">
        <v>273</v>
      </c>
      <c r="S11" s="122" t="s">
        <v>273</v>
      </c>
      <c r="T11" s="122" t="s">
        <v>273</v>
      </c>
      <c r="U11" s="122" t="s">
        <v>273</v>
      </c>
      <c r="V11" s="122" t="s">
        <v>273</v>
      </c>
      <c r="W11" s="122" t="s">
        <v>273</v>
      </c>
      <c r="X11" s="122" t="s">
        <v>273</v>
      </c>
      <c r="Y11" s="122" t="s">
        <v>273</v>
      </c>
      <c r="Z11" s="122" t="s">
        <v>273</v>
      </c>
      <c r="AA11" s="123" t="s">
        <v>273</v>
      </c>
      <c r="AB11" s="123" t="s">
        <v>273</v>
      </c>
      <c r="AC11" s="123" t="s">
        <v>273</v>
      </c>
      <c r="AD11" s="123"/>
      <c r="AE11" s="123"/>
    </row>
    <row r="12" spans="1:31" ht="24" x14ac:dyDescent="0.6">
      <c r="A12" s="116">
        <v>10</v>
      </c>
      <c r="B12" s="117" t="s">
        <v>282</v>
      </c>
      <c r="C12" s="118"/>
      <c r="D12" s="119" t="s">
        <v>273</v>
      </c>
      <c r="E12" s="119" t="s">
        <v>273</v>
      </c>
      <c r="F12" s="119" t="s">
        <v>273</v>
      </c>
      <c r="G12" s="120" t="s">
        <v>273</v>
      </c>
      <c r="H12" s="120" t="s">
        <v>273</v>
      </c>
      <c r="I12" s="122" t="s">
        <v>273</v>
      </c>
      <c r="J12" s="122" t="s">
        <v>273</v>
      </c>
      <c r="K12" s="122"/>
      <c r="L12" s="122" t="s">
        <v>273</v>
      </c>
      <c r="M12" s="122" t="s">
        <v>273</v>
      </c>
      <c r="N12" s="122"/>
      <c r="O12" s="122" t="s">
        <v>273</v>
      </c>
      <c r="P12" s="122"/>
      <c r="Q12" s="122" t="s">
        <v>273</v>
      </c>
      <c r="R12" s="122"/>
      <c r="S12" s="122" t="s">
        <v>273</v>
      </c>
      <c r="T12" s="122" t="s">
        <v>273</v>
      </c>
      <c r="U12" s="122" t="s">
        <v>273</v>
      </c>
      <c r="V12" s="122"/>
      <c r="W12" s="122"/>
      <c r="X12" s="122"/>
      <c r="Y12" s="122" t="s">
        <v>273</v>
      </c>
      <c r="Z12" s="122" t="s">
        <v>273</v>
      </c>
      <c r="AA12" s="123"/>
      <c r="AB12" s="123"/>
      <c r="AC12" s="123" t="s">
        <v>273</v>
      </c>
      <c r="AD12" s="123"/>
      <c r="AE12" s="123"/>
    </row>
    <row r="13" spans="1:31" ht="48" x14ac:dyDescent="0.6">
      <c r="A13" s="116">
        <v>11</v>
      </c>
      <c r="B13" s="117" t="s">
        <v>283</v>
      </c>
      <c r="C13" s="118"/>
      <c r="D13" s="119"/>
      <c r="E13" s="119"/>
      <c r="F13" s="119"/>
      <c r="G13" s="120"/>
      <c r="H13" s="120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3"/>
      <c r="AB13" s="123"/>
      <c r="AC13" s="123"/>
      <c r="AD13" s="123"/>
      <c r="AE13" s="123"/>
    </row>
    <row r="14" spans="1:31" ht="48" x14ac:dyDescent="0.6">
      <c r="A14" s="116">
        <v>12</v>
      </c>
      <c r="B14" s="117" t="s">
        <v>284</v>
      </c>
      <c r="C14" s="118"/>
      <c r="D14" s="119"/>
      <c r="E14" s="119"/>
      <c r="F14" s="119"/>
      <c r="G14" s="120"/>
      <c r="H14" s="120"/>
      <c r="I14" s="122" t="s">
        <v>273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 t="s">
        <v>273</v>
      </c>
      <c r="T14" s="122"/>
      <c r="U14" s="122" t="s">
        <v>273</v>
      </c>
      <c r="V14" s="122"/>
      <c r="W14" s="122"/>
      <c r="X14" s="122"/>
      <c r="Y14" s="122"/>
      <c r="Z14" s="122"/>
      <c r="AA14" s="123" t="s">
        <v>273</v>
      </c>
      <c r="AB14" s="123"/>
      <c r="AC14" s="123"/>
      <c r="AD14" s="123"/>
      <c r="AE14" s="123"/>
    </row>
    <row r="15" spans="1:31" ht="24" x14ac:dyDescent="0.6">
      <c r="A15" s="116">
        <v>13</v>
      </c>
      <c r="B15" s="117" t="s">
        <v>285</v>
      </c>
      <c r="C15" s="118" t="s">
        <v>273</v>
      </c>
      <c r="D15" s="119"/>
      <c r="E15" s="119" t="s">
        <v>273</v>
      </c>
      <c r="F15" s="119" t="s">
        <v>273</v>
      </c>
      <c r="G15" s="120" t="s">
        <v>273</v>
      </c>
      <c r="H15" s="120"/>
      <c r="I15" s="122" t="s">
        <v>273</v>
      </c>
      <c r="J15" s="122"/>
      <c r="K15" s="122"/>
      <c r="L15" s="122" t="s">
        <v>273</v>
      </c>
      <c r="M15" s="122" t="s">
        <v>273</v>
      </c>
      <c r="N15" s="122"/>
      <c r="O15" s="122" t="s">
        <v>273</v>
      </c>
      <c r="P15" s="122" t="s">
        <v>273</v>
      </c>
      <c r="Q15" s="122" t="s">
        <v>273</v>
      </c>
      <c r="R15" s="122" t="s">
        <v>273</v>
      </c>
      <c r="S15" s="122" t="s">
        <v>273</v>
      </c>
      <c r="T15" s="122"/>
      <c r="U15" s="122" t="s">
        <v>273</v>
      </c>
      <c r="V15" s="122" t="s">
        <v>273</v>
      </c>
      <c r="W15" s="122" t="s">
        <v>273</v>
      </c>
      <c r="X15" s="122" t="s">
        <v>273</v>
      </c>
      <c r="Y15" s="122" t="s">
        <v>273</v>
      </c>
      <c r="Z15" s="122" t="s">
        <v>273</v>
      </c>
      <c r="AA15" s="123" t="s">
        <v>273</v>
      </c>
      <c r="AB15" s="123"/>
      <c r="AC15" s="123" t="s">
        <v>273</v>
      </c>
      <c r="AD15" s="123"/>
      <c r="AE15" s="123"/>
    </row>
    <row r="16" spans="1:31" ht="24" x14ac:dyDescent="0.6">
      <c r="A16" s="116">
        <v>14</v>
      </c>
      <c r="B16" s="117" t="s">
        <v>286</v>
      </c>
      <c r="C16" s="118"/>
      <c r="D16" s="119"/>
      <c r="E16" s="119" t="s">
        <v>273</v>
      </c>
      <c r="F16" s="119" t="s">
        <v>273</v>
      </c>
      <c r="G16" s="120"/>
      <c r="H16" s="120"/>
      <c r="I16" s="122" t="s">
        <v>273</v>
      </c>
      <c r="J16" s="122" t="s">
        <v>273</v>
      </c>
      <c r="K16" s="122" t="s">
        <v>273</v>
      </c>
      <c r="L16" s="122" t="s">
        <v>273</v>
      </c>
      <c r="M16" s="122" t="s">
        <v>273</v>
      </c>
      <c r="N16" s="122"/>
      <c r="O16" s="122" t="s">
        <v>273</v>
      </c>
      <c r="P16" s="122" t="s">
        <v>273</v>
      </c>
      <c r="Q16" s="122"/>
      <c r="R16" s="122" t="s">
        <v>273</v>
      </c>
      <c r="S16" s="122" t="s">
        <v>273</v>
      </c>
      <c r="T16" s="122" t="s">
        <v>273</v>
      </c>
      <c r="U16" s="122" t="s">
        <v>273</v>
      </c>
      <c r="V16" s="122"/>
      <c r="W16" s="122"/>
      <c r="X16" s="122" t="s">
        <v>273</v>
      </c>
      <c r="Y16" s="122"/>
      <c r="Z16" s="122" t="s">
        <v>273</v>
      </c>
      <c r="AA16" s="123"/>
      <c r="AB16" s="123"/>
      <c r="AC16" s="123" t="s">
        <v>273</v>
      </c>
      <c r="AD16" s="123"/>
      <c r="AE16" s="123"/>
    </row>
    <row r="17" spans="1:31" ht="24" x14ac:dyDescent="0.6">
      <c r="A17" s="116">
        <v>15</v>
      </c>
      <c r="B17" s="117" t="s">
        <v>287</v>
      </c>
      <c r="C17" s="118"/>
      <c r="D17" s="119"/>
      <c r="E17" s="119"/>
      <c r="F17" s="119"/>
      <c r="G17" s="120"/>
      <c r="H17" s="124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3"/>
      <c r="AB17" s="123"/>
      <c r="AC17" s="123"/>
      <c r="AD17" s="123"/>
      <c r="AE17" s="123"/>
    </row>
    <row r="18" spans="1:31" ht="48" x14ac:dyDescent="0.6">
      <c r="A18" s="116">
        <v>16</v>
      </c>
      <c r="B18" s="117" t="s">
        <v>288</v>
      </c>
      <c r="C18" s="118"/>
      <c r="D18" s="119"/>
      <c r="E18" s="119"/>
      <c r="F18" s="119" t="s">
        <v>273</v>
      </c>
      <c r="G18" s="120"/>
      <c r="H18" s="121"/>
      <c r="I18" s="122" t="s">
        <v>273</v>
      </c>
      <c r="J18" s="122"/>
      <c r="K18" s="122"/>
      <c r="L18" s="122"/>
      <c r="M18" s="122"/>
      <c r="N18" s="122"/>
      <c r="O18" s="122"/>
      <c r="P18" s="122" t="s">
        <v>273</v>
      </c>
      <c r="Q18" s="122"/>
      <c r="R18" s="122"/>
      <c r="S18" s="122" t="s">
        <v>273</v>
      </c>
      <c r="T18" s="122" t="s">
        <v>273</v>
      </c>
      <c r="U18" s="122"/>
      <c r="V18" s="122"/>
      <c r="W18" s="122"/>
      <c r="X18" s="122"/>
      <c r="Y18" s="122"/>
      <c r="Z18" s="122"/>
      <c r="AA18" s="123"/>
      <c r="AB18" s="123"/>
      <c r="AC18" s="123"/>
      <c r="AD18" s="123"/>
      <c r="AE18" s="123"/>
    </row>
    <row r="19" spans="1:31" ht="24" x14ac:dyDescent="0.6">
      <c r="A19" s="116">
        <v>17</v>
      </c>
      <c r="B19" s="117" t="s">
        <v>289</v>
      </c>
      <c r="C19" s="118" t="s">
        <v>273</v>
      </c>
      <c r="D19" s="119"/>
      <c r="E19" s="119" t="s">
        <v>273</v>
      </c>
      <c r="F19" s="119" t="s">
        <v>273</v>
      </c>
      <c r="G19" s="120"/>
      <c r="H19" s="120" t="s">
        <v>273</v>
      </c>
      <c r="I19" s="122" t="s">
        <v>273</v>
      </c>
      <c r="J19" s="122" t="s">
        <v>273</v>
      </c>
      <c r="K19" s="122" t="s">
        <v>273</v>
      </c>
      <c r="L19" s="122"/>
      <c r="M19" s="122" t="s">
        <v>273</v>
      </c>
      <c r="N19" s="122"/>
      <c r="O19" s="122"/>
      <c r="P19" s="122"/>
      <c r="Q19" s="122" t="s">
        <v>273</v>
      </c>
      <c r="R19" s="122"/>
      <c r="S19" s="122"/>
      <c r="T19" s="122"/>
      <c r="U19" s="122" t="s">
        <v>273</v>
      </c>
      <c r="V19" s="122"/>
      <c r="W19" s="122"/>
      <c r="X19" s="122"/>
      <c r="Y19" s="122"/>
      <c r="Z19" s="122" t="s">
        <v>273</v>
      </c>
      <c r="AA19" s="123"/>
      <c r="AB19" s="123"/>
      <c r="AC19" s="123"/>
      <c r="AD19" s="123"/>
      <c r="AE19" s="123"/>
    </row>
    <row r="20" spans="1:31" ht="48" x14ac:dyDescent="0.6">
      <c r="A20" s="116">
        <v>18</v>
      </c>
      <c r="B20" s="117" t="s">
        <v>290</v>
      </c>
      <c r="C20" s="118"/>
      <c r="D20" s="119"/>
      <c r="E20" s="119" t="s">
        <v>273</v>
      </c>
      <c r="F20" s="119"/>
      <c r="G20" s="120"/>
      <c r="H20" s="120"/>
      <c r="I20" s="122" t="s">
        <v>273</v>
      </c>
      <c r="J20" s="122" t="s">
        <v>273</v>
      </c>
      <c r="K20" s="122"/>
      <c r="L20" s="122"/>
      <c r="M20" s="122"/>
      <c r="N20" s="122"/>
      <c r="O20" s="122" t="s">
        <v>273</v>
      </c>
      <c r="P20" s="122"/>
      <c r="Q20" s="122"/>
      <c r="R20" s="122"/>
      <c r="S20" s="122" t="s">
        <v>273</v>
      </c>
      <c r="T20" s="122"/>
      <c r="U20" s="122" t="s">
        <v>273</v>
      </c>
      <c r="V20" s="122"/>
      <c r="W20" s="122"/>
      <c r="X20" s="122"/>
      <c r="Y20" s="122"/>
      <c r="Z20" s="122" t="s">
        <v>273</v>
      </c>
      <c r="AA20" s="123"/>
      <c r="AB20" s="123"/>
      <c r="AC20" s="123" t="s">
        <v>273</v>
      </c>
      <c r="AD20" s="123"/>
      <c r="AE20" s="123"/>
    </row>
    <row r="21" spans="1:31" ht="48" x14ac:dyDescent="0.6">
      <c r="A21" s="116">
        <v>19</v>
      </c>
      <c r="B21" s="117" t="s">
        <v>291</v>
      </c>
      <c r="C21" s="118"/>
      <c r="D21" s="119"/>
      <c r="E21" s="119"/>
      <c r="F21" s="119"/>
      <c r="G21" s="120"/>
      <c r="H21" s="125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123"/>
      <c r="AC21" s="123"/>
      <c r="AD21" s="123"/>
      <c r="AE21" s="123"/>
    </row>
    <row r="22" spans="1:31" ht="48" x14ac:dyDescent="0.6">
      <c r="A22" s="116">
        <v>20</v>
      </c>
      <c r="B22" s="117" t="s">
        <v>292</v>
      </c>
      <c r="C22" s="118"/>
      <c r="D22" s="119"/>
      <c r="E22" s="119"/>
      <c r="F22" s="119"/>
      <c r="G22" s="120"/>
      <c r="H22" s="125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 t="s">
        <v>273</v>
      </c>
      <c r="T22" s="122"/>
      <c r="U22" s="122"/>
      <c r="V22" s="122"/>
      <c r="W22" s="122" t="s">
        <v>273</v>
      </c>
      <c r="X22" s="122"/>
      <c r="Y22" s="122"/>
      <c r="Z22" s="122"/>
      <c r="AA22" s="123"/>
      <c r="AB22" s="123"/>
      <c r="AC22" s="123"/>
      <c r="AD22" s="123"/>
      <c r="AE22" s="123"/>
    </row>
    <row r="23" spans="1:31" ht="48" x14ac:dyDescent="0.6">
      <c r="A23" s="116">
        <v>21</v>
      </c>
      <c r="B23" s="117" t="s">
        <v>293</v>
      </c>
      <c r="C23" s="118"/>
      <c r="D23" s="119"/>
      <c r="E23" s="119"/>
      <c r="F23" s="119" t="s">
        <v>273</v>
      </c>
      <c r="G23" s="120" t="s">
        <v>273</v>
      </c>
      <c r="H23" s="120" t="s">
        <v>273</v>
      </c>
      <c r="I23" s="122" t="s">
        <v>273</v>
      </c>
      <c r="J23" s="122"/>
      <c r="K23" s="122"/>
      <c r="L23" s="122" t="s">
        <v>273</v>
      </c>
      <c r="M23" s="122" t="s">
        <v>273</v>
      </c>
      <c r="N23" s="122"/>
      <c r="O23" s="122"/>
      <c r="P23" s="122"/>
      <c r="Q23" s="122" t="s">
        <v>273</v>
      </c>
      <c r="R23" s="122"/>
      <c r="S23" s="122" t="s">
        <v>273</v>
      </c>
      <c r="T23" s="122"/>
      <c r="U23" s="122" t="s">
        <v>273</v>
      </c>
      <c r="V23" s="122"/>
      <c r="W23" s="122"/>
      <c r="X23" s="122"/>
      <c r="Y23" s="122"/>
      <c r="Z23" s="122" t="s">
        <v>273</v>
      </c>
      <c r="AA23" s="123"/>
      <c r="AB23" s="123"/>
      <c r="AC23" s="123" t="s">
        <v>273</v>
      </c>
      <c r="AD23" s="123"/>
      <c r="AE23" s="123"/>
    </row>
    <row r="24" spans="1:31" ht="48" x14ac:dyDescent="0.6">
      <c r="A24" s="116">
        <v>22</v>
      </c>
      <c r="B24" s="117" t="s">
        <v>294</v>
      </c>
      <c r="C24" s="118" t="s">
        <v>273</v>
      </c>
      <c r="D24" s="119" t="s">
        <v>273</v>
      </c>
      <c r="E24" s="119" t="s">
        <v>273</v>
      </c>
      <c r="F24" s="119" t="s">
        <v>273</v>
      </c>
      <c r="G24" s="120"/>
      <c r="H24" s="120" t="s">
        <v>273</v>
      </c>
      <c r="I24" s="122" t="s">
        <v>273</v>
      </c>
      <c r="J24" s="122" t="s">
        <v>273</v>
      </c>
      <c r="K24" s="122"/>
      <c r="L24" s="122" t="s">
        <v>273</v>
      </c>
      <c r="M24" s="122" t="s">
        <v>273</v>
      </c>
      <c r="N24" s="122" t="s">
        <v>273</v>
      </c>
      <c r="O24" s="122" t="s">
        <v>273</v>
      </c>
      <c r="P24" s="122"/>
      <c r="Q24" s="122" t="s">
        <v>273</v>
      </c>
      <c r="R24" s="122"/>
      <c r="S24" s="122" t="s">
        <v>273</v>
      </c>
      <c r="T24" s="122" t="s">
        <v>273</v>
      </c>
      <c r="U24" s="122" t="s">
        <v>273</v>
      </c>
      <c r="V24" s="122" t="s">
        <v>273</v>
      </c>
      <c r="W24" s="122" t="s">
        <v>273</v>
      </c>
      <c r="X24" s="122" t="s">
        <v>273</v>
      </c>
      <c r="Y24" s="122" t="s">
        <v>273</v>
      </c>
      <c r="Z24" s="122" t="s">
        <v>273</v>
      </c>
      <c r="AA24" s="123" t="s">
        <v>273</v>
      </c>
      <c r="AB24" s="123"/>
      <c r="AC24" s="123"/>
      <c r="AD24" s="123" t="s">
        <v>273</v>
      </c>
      <c r="AE24" s="123" t="s">
        <v>273</v>
      </c>
    </row>
    <row r="25" spans="1:31" ht="48" x14ac:dyDescent="0.6">
      <c r="A25" s="116">
        <v>23</v>
      </c>
      <c r="B25" s="117" t="s">
        <v>295</v>
      </c>
      <c r="C25" s="118"/>
      <c r="D25" s="119"/>
      <c r="E25" s="119"/>
      <c r="F25" s="119"/>
      <c r="G25" s="119"/>
      <c r="H25" s="119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3"/>
      <c r="AB25" s="123"/>
      <c r="AC25" s="123"/>
      <c r="AD25" s="123"/>
      <c r="AE25" s="123"/>
    </row>
    <row r="26" spans="1:31" ht="48" x14ac:dyDescent="0.6">
      <c r="A26" s="116">
        <v>24</v>
      </c>
      <c r="B26" s="117" t="s">
        <v>296</v>
      </c>
      <c r="C26" s="118"/>
      <c r="D26" s="119"/>
      <c r="E26" s="119"/>
      <c r="F26" s="119" t="s">
        <v>273</v>
      </c>
      <c r="G26" s="119"/>
      <c r="H26" s="119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 t="s">
        <v>273</v>
      </c>
      <c r="T26" s="122"/>
      <c r="U26" s="122"/>
      <c r="V26" s="122"/>
      <c r="W26" s="122"/>
      <c r="X26" s="122" t="s">
        <v>273</v>
      </c>
      <c r="Y26" s="122"/>
      <c r="Z26" s="122"/>
      <c r="AA26" s="123"/>
      <c r="AB26" s="123"/>
      <c r="AC26" s="123"/>
      <c r="AD26" s="123"/>
      <c r="AE26" s="123"/>
    </row>
    <row r="27" spans="1:31" ht="48" x14ac:dyDescent="0.6">
      <c r="A27" s="116">
        <v>25</v>
      </c>
      <c r="B27" s="117" t="s">
        <v>297</v>
      </c>
      <c r="C27" s="118"/>
      <c r="D27" s="119"/>
      <c r="E27" s="119"/>
      <c r="F27" s="119" t="s">
        <v>273</v>
      </c>
      <c r="G27" s="120" t="s">
        <v>273</v>
      </c>
      <c r="H27" s="120"/>
      <c r="I27" s="122" t="s">
        <v>273</v>
      </c>
      <c r="J27" s="122"/>
      <c r="K27" s="122" t="s">
        <v>273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 t="s">
        <v>273</v>
      </c>
      <c r="V27" s="122"/>
      <c r="W27" s="122"/>
      <c r="X27" s="122"/>
      <c r="Y27" s="122"/>
      <c r="Z27" s="122"/>
      <c r="AA27" s="123"/>
      <c r="AB27" s="123"/>
      <c r="AC27" s="123"/>
      <c r="AD27" s="123"/>
      <c r="AE27" s="123"/>
    </row>
    <row r="28" spans="1:31" ht="48" x14ac:dyDescent="0.6">
      <c r="A28" s="116">
        <v>26</v>
      </c>
      <c r="B28" s="117" t="s">
        <v>298</v>
      </c>
      <c r="C28" s="118"/>
      <c r="D28" s="119"/>
      <c r="E28" s="119"/>
      <c r="F28" s="119"/>
      <c r="G28" s="120"/>
      <c r="H28" s="125" t="s">
        <v>273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3"/>
      <c r="AB28" s="123"/>
      <c r="AC28" s="123"/>
      <c r="AD28" s="123"/>
      <c r="AE28" s="123"/>
    </row>
    <row r="29" spans="1:31" ht="48" x14ac:dyDescent="0.6">
      <c r="A29" s="116">
        <v>27</v>
      </c>
      <c r="B29" s="117" t="s">
        <v>299</v>
      </c>
      <c r="C29" s="118"/>
      <c r="D29" s="119" t="s">
        <v>273</v>
      </c>
      <c r="E29" s="119" t="s">
        <v>273</v>
      </c>
      <c r="F29" s="119"/>
      <c r="G29" s="120"/>
      <c r="H29" s="120" t="s">
        <v>273</v>
      </c>
      <c r="I29" s="122" t="s">
        <v>273</v>
      </c>
      <c r="J29" s="122"/>
      <c r="K29" s="122" t="s">
        <v>273</v>
      </c>
      <c r="L29" s="122"/>
      <c r="M29" s="122" t="s">
        <v>273</v>
      </c>
      <c r="N29" s="122" t="s">
        <v>273</v>
      </c>
      <c r="O29" s="122" t="s">
        <v>273</v>
      </c>
      <c r="P29" s="122" t="s">
        <v>273</v>
      </c>
      <c r="Q29" s="122" t="s">
        <v>273</v>
      </c>
      <c r="R29" s="122"/>
      <c r="S29" s="122" t="s">
        <v>273</v>
      </c>
      <c r="T29" s="122" t="s">
        <v>273</v>
      </c>
      <c r="U29" s="122" t="s">
        <v>273</v>
      </c>
      <c r="V29" s="122"/>
      <c r="W29" s="122" t="s">
        <v>273</v>
      </c>
      <c r="X29" s="122" t="s">
        <v>273</v>
      </c>
      <c r="Y29" s="122" t="s">
        <v>273</v>
      </c>
      <c r="Z29" s="122"/>
      <c r="AA29" s="123" t="s">
        <v>273</v>
      </c>
      <c r="AB29" s="123" t="s">
        <v>273</v>
      </c>
      <c r="AC29" s="123" t="s">
        <v>273</v>
      </c>
      <c r="AD29" s="123"/>
      <c r="AE29" s="123"/>
    </row>
    <row r="30" spans="1:31" ht="48" x14ac:dyDescent="0.6">
      <c r="A30" s="116">
        <v>28</v>
      </c>
      <c r="B30" s="117" t="s">
        <v>300</v>
      </c>
      <c r="C30" s="118"/>
      <c r="D30" s="119"/>
      <c r="E30" s="119"/>
      <c r="F30" s="119"/>
      <c r="G30" s="120"/>
      <c r="H30" s="125"/>
      <c r="I30" s="122" t="s">
        <v>273</v>
      </c>
      <c r="J30" s="122"/>
      <c r="K30" s="122"/>
      <c r="L30" s="122"/>
      <c r="M30" s="122" t="s">
        <v>273</v>
      </c>
      <c r="N30" s="122"/>
      <c r="O30" s="122"/>
      <c r="P30" s="122"/>
      <c r="Q30" s="122"/>
      <c r="R30" s="122"/>
      <c r="S30" s="122" t="s">
        <v>273</v>
      </c>
      <c r="T30" s="122"/>
      <c r="U30" s="122" t="s">
        <v>273</v>
      </c>
      <c r="V30" s="122"/>
      <c r="W30" s="122"/>
      <c r="X30" s="122"/>
      <c r="Y30" s="122"/>
      <c r="Z30" s="122"/>
      <c r="AA30" s="123"/>
      <c r="AB30" s="123"/>
      <c r="AC30" s="123"/>
      <c r="AD30" s="123"/>
      <c r="AE30" s="123"/>
    </row>
    <row r="31" spans="1:31" ht="48" x14ac:dyDescent="0.6">
      <c r="A31" s="116">
        <v>29</v>
      </c>
      <c r="B31" s="117" t="s">
        <v>301</v>
      </c>
      <c r="C31" s="118" t="s">
        <v>273</v>
      </c>
      <c r="D31" s="119" t="s">
        <v>273</v>
      </c>
      <c r="E31" s="119" t="s">
        <v>273</v>
      </c>
      <c r="F31" s="119" t="s">
        <v>273</v>
      </c>
      <c r="G31" s="120" t="s">
        <v>273</v>
      </c>
      <c r="H31" s="120" t="s">
        <v>273</v>
      </c>
      <c r="I31" s="122" t="s">
        <v>273</v>
      </c>
      <c r="J31" s="122"/>
      <c r="K31" s="122" t="s">
        <v>273</v>
      </c>
      <c r="L31" s="122" t="s">
        <v>273</v>
      </c>
      <c r="M31" s="122" t="s">
        <v>273</v>
      </c>
      <c r="N31" s="122" t="s">
        <v>273</v>
      </c>
      <c r="O31" s="122" t="s">
        <v>273</v>
      </c>
      <c r="P31" s="122" t="s">
        <v>273</v>
      </c>
      <c r="Q31" s="122" t="s">
        <v>273</v>
      </c>
      <c r="R31" s="122" t="s">
        <v>273</v>
      </c>
      <c r="S31" s="122" t="s">
        <v>273</v>
      </c>
      <c r="T31" s="122" t="s">
        <v>273</v>
      </c>
      <c r="U31" s="122" t="s">
        <v>273</v>
      </c>
      <c r="V31" s="122" t="s">
        <v>273</v>
      </c>
      <c r="W31" s="122" t="s">
        <v>273</v>
      </c>
      <c r="X31" s="122" t="s">
        <v>273</v>
      </c>
      <c r="Y31" s="122" t="s">
        <v>273</v>
      </c>
      <c r="Z31" s="122" t="s">
        <v>273</v>
      </c>
      <c r="AA31" s="123" t="s">
        <v>273</v>
      </c>
      <c r="AB31" s="123"/>
      <c r="AC31" s="123" t="s">
        <v>273</v>
      </c>
      <c r="AD31" s="123" t="s">
        <v>273</v>
      </c>
      <c r="AE31" s="123" t="s">
        <v>273</v>
      </c>
    </row>
    <row r="32" spans="1:31" ht="48" x14ac:dyDescent="0.6">
      <c r="A32" s="116">
        <v>30</v>
      </c>
      <c r="B32" s="117" t="s">
        <v>302</v>
      </c>
      <c r="C32" s="118"/>
      <c r="D32" s="119" t="s">
        <v>273</v>
      </c>
      <c r="E32" s="119" t="s">
        <v>273</v>
      </c>
      <c r="F32" s="119" t="s">
        <v>273</v>
      </c>
      <c r="G32" s="120" t="s">
        <v>273</v>
      </c>
      <c r="H32" s="120" t="s">
        <v>273</v>
      </c>
      <c r="I32" s="122" t="s">
        <v>273</v>
      </c>
      <c r="J32" s="122" t="s">
        <v>273</v>
      </c>
      <c r="K32" s="122" t="s">
        <v>273</v>
      </c>
      <c r="L32" s="122"/>
      <c r="M32" s="122" t="s">
        <v>273</v>
      </c>
      <c r="N32" s="122" t="s">
        <v>273</v>
      </c>
      <c r="O32" s="122" t="s">
        <v>273</v>
      </c>
      <c r="P32" s="122" t="s">
        <v>273</v>
      </c>
      <c r="Q32" s="122" t="s">
        <v>273</v>
      </c>
      <c r="R32" s="122" t="s">
        <v>273</v>
      </c>
      <c r="S32" s="122" t="s">
        <v>273</v>
      </c>
      <c r="T32" s="122"/>
      <c r="U32" s="122" t="s">
        <v>273</v>
      </c>
      <c r="V32" s="122" t="s">
        <v>273</v>
      </c>
      <c r="W32" s="122" t="s">
        <v>273</v>
      </c>
      <c r="X32" s="122" t="s">
        <v>273</v>
      </c>
      <c r="Y32" s="122" t="s">
        <v>273</v>
      </c>
      <c r="Z32" s="122" t="s">
        <v>273</v>
      </c>
      <c r="AA32" s="123" t="s">
        <v>273</v>
      </c>
      <c r="AB32" s="123" t="s">
        <v>273</v>
      </c>
      <c r="AC32" s="123"/>
      <c r="AD32" s="123"/>
      <c r="AE32" s="123"/>
    </row>
    <row r="33" spans="1:31" ht="48" x14ac:dyDescent="0.6">
      <c r="A33" s="116">
        <v>31</v>
      </c>
      <c r="B33" s="117" t="s">
        <v>303</v>
      </c>
      <c r="C33" s="118"/>
      <c r="D33" s="119"/>
      <c r="E33" s="119"/>
      <c r="F33" s="119"/>
      <c r="G33" s="120"/>
      <c r="H33" s="120"/>
      <c r="I33" s="122"/>
      <c r="J33" s="122"/>
      <c r="K33" s="122"/>
      <c r="L33" s="122"/>
      <c r="M33" s="122"/>
      <c r="N33" s="122"/>
      <c r="O33" s="122"/>
      <c r="P33" s="122"/>
      <c r="Q33" s="122"/>
      <c r="R33" s="122" t="s">
        <v>273</v>
      </c>
      <c r="S33" s="122" t="s">
        <v>273</v>
      </c>
      <c r="T33" s="122" t="s">
        <v>273</v>
      </c>
      <c r="U33" s="122" t="s">
        <v>273</v>
      </c>
      <c r="V33" s="122"/>
      <c r="W33" s="122"/>
      <c r="X33" s="122"/>
      <c r="Y33" s="122"/>
      <c r="Z33" s="122"/>
      <c r="AA33" s="123"/>
      <c r="AB33" s="123" t="s">
        <v>273</v>
      </c>
      <c r="AC33" s="123"/>
      <c r="AD33" s="123"/>
      <c r="AE33" s="123"/>
    </row>
    <row r="34" spans="1:31" ht="24" x14ac:dyDescent="0.6">
      <c r="A34" s="116">
        <v>32</v>
      </c>
      <c r="B34" s="117" t="s">
        <v>304</v>
      </c>
      <c r="C34" s="118"/>
      <c r="D34" s="119" t="s">
        <v>273</v>
      </c>
      <c r="E34" s="119" t="s">
        <v>273</v>
      </c>
      <c r="F34" s="119" t="s">
        <v>273</v>
      </c>
      <c r="G34" s="120" t="s">
        <v>273</v>
      </c>
      <c r="H34" s="120"/>
      <c r="I34" s="122" t="s">
        <v>273</v>
      </c>
      <c r="J34" s="122" t="s">
        <v>273</v>
      </c>
      <c r="K34" s="122"/>
      <c r="L34" s="122"/>
      <c r="M34" s="122" t="s">
        <v>273</v>
      </c>
      <c r="N34" s="122" t="s">
        <v>273</v>
      </c>
      <c r="O34" s="122" t="s">
        <v>273</v>
      </c>
      <c r="P34" s="122" t="s">
        <v>273</v>
      </c>
      <c r="Q34" s="122" t="s">
        <v>273</v>
      </c>
      <c r="R34" s="122" t="s">
        <v>273</v>
      </c>
      <c r="S34" s="122" t="s">
        <v>273</v>
      </c>
      <c r="T34" s="122" t="s">
        <v>273</v>
      </c>
      <c r="U34" s="122" t="s">
        <v>273</v>
      </c>
      <c r="V34" s="122" t="s">
        <v>273</v>
      </c>
      <c r="W34" s="122" t="s">
        <v>273</v>
      </c>
      <c r="X34" s="122" t="s">
        <v>273</v>
      </c>
      <c r="Y34" s="122"/>
      <c r="Z34" s="122" t="s">
        <v>273</v>
      </c>
      <c r="AA34" s="123"/>
      <c r="AB34" s="123"/>
      <c r="AC34" s="123" t="s">
        <v>273</v>
      </c>
      <c r="AD34" s="123"/>
      <c r="AE34" s="123"/>
    </row>
    <row r="35" spans="1:31" ht="96" x14ac:dyDescent="0.6">
      <c r="A35" s="116">
        <v>33</v>
      </c>
      <c r="B35" s="117" t="s">
        <v>305</v>
      </c>
      <c r="C35" s="118"/>
      <c r="D35" s="119"/>
      <c r="E35" s="119" t="s">
        <v>273</v>
      </c>
      <c r="F35" s="119" t="s">
        <v>273</v>
      </c>
      <c r="G35" s="120" t="s">
        <v>273</v>
      </c>
      <c r="H35" s="124"/>
      <c r="I35" s="122"/>
      <c r="J35" s="122"/>
      <c r="K35" s="122" t="s">
        <v>273</v>
      </c>
      <c r="L35" s="122"/>
      <c r="M35" s="122" t="s">
        <v>273</v>
      </c>
      <c r="N35" s="122"/>
      <c r="O35" s="122" t="s">
        <v>273</v>
      </c>
      <c r="P35" s="122" t="s">
        <v>273</v>
      </c>
      <c r="Q35" s="122" t="s">
        <v>273</v>
      </c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123"/>
      <c r="AC35" s="123"/>
      <c r="AD35" s="123"/>
      <c r="AE35" s="123"/>
    </row>
    <row r="36" spans="1:31" ht="24" x14ac:dyDescent="0.6">
      <c r="A36" s="116">
        <v>34</v>
      </c>
      <c r="B36" s="117" t="s">
        <v>306</v>
      </c>
      <c r="C36" s="118" t="s">
        <v>273</v>
      </c>
      <c r="D36" s="119" t="s">
        <v>273</v>
      </c>
      <c r="E36" s="119" t="s">
        <v>273</v>
      </c>
      <c r="F36" s="119" t="s">
        <v>273</v>
      </c>
      <c r="G36" s="120" t="s">
        <v>273</v>
      </c>
      <c r="H36" s="120" t="s">
        <v>273</v>
      </c>
      <c r="I36" s="122" t="s">
        <v>273</v>
      </c>
      <c r="J36" s="122" t="s">
        <v>273</v>
      </c>
      <c r="K36" s="122"/>
      <c r="L36" s="122" t="s">
        <v>273</v>
      </c>
      <c r="M36" s="122" t="s">
        <v>273</v>
      </c>
      <c r="N36" s="122" t="s">
        <v>273</v>
      </c>
      <c r="O36" s="122" t="s">
        <v>273</v>
      </c>
      <c r="P36" s="122" t="s">
        <v>273</v>
      </c>
      <c r="Q36" s="122" t="s">
        <v>273</v>
      </c>
      <c r="R36" s="122" t="s">
        <v>273</v>
      </c>
      <c r="S36" s="122" t="s">
        <v>273</v>
      </c>
      <c r="T36" s="122" t="s">
        <v>273</v>
      </c>
      <c r="U36" s="122"/>
      <c r="V36" s="122" t="s">
        <v>273</v>
      </c>
      <c r="W36" s="122" t="s">
        <v>273</v>
      </c>
      <c r="X36" s="122" t="s">
        <v>273</v>
      </c>
      <c r="Y36" s="122" t="s">
        <v>273</v>
      </c>
      <c r="Z36" s="122" t="s">
        <v>273</v>
      </c>
      <c r="AA36" s="123"/>
      <c r="AB36" s="123"/>
      <c r="AC36" s="123"/>
      <c r="AD36" s="123" t="s">
        <v>273</v>
      </c>
      <c r="AE36" s="123" t="s">
        <v>273</v>
      </c>
    </row>
    <row r="37" spans="1:31" ht="24" x14ac:dyDescent="0.6">
      <c r="A37" s="116">
        <v>35</v>
      </c>
      <c r="B37" s="117" t="s">
        <v>307</v>
      </c>
      <c r="C37" s="118"/>
      <c r="D37" s="119"/>
      <c r="E37" s="119"/>
      <c r="F37" s="119"/>
      <c r="G37" s="120"/>
      <c r="H37" s="120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  <c r="AB37" s="123"/>
      <c r="AC37" s="123"/>
      <c r="AD37" s="123"/>
      <c r="AE37" s="123"/>
    </row>
    <row r="38" spans="1:31" ht="48" x14ac:dyDescent="0.6">
      <c r="A38" s="116">
        <v>36</v>
      </c>
      <c r="B38" s="117" t="s">
        <v>308</v>
      </c>
      <c r="C38" s="118"/>
      <c r="D38" s="119"/>
      <c r="E38" s="119" t="s">
        <v>273</v>
      </c>
      <c r="F38" s="119" t="s">
        <v>273</v>
      </c>
      <c r="G38" s="120"/>
      <c r="H38" s="120" t="s">
        <v>273</v>
      </c>
      <c r="I38" s="122" t="s">
        <v>273</v>
      </c>
      <c r="J38" s="122"/>
      <c r="K38" s="122"/>
      <c r="L38" s="122" t="s">
        <v>273</v>
      </c>
      <c r="M38" s="122"/>
      <c r="N38" s="122"/>
      <c r="O38" s="122"/>
      <c r="P38" s="122"/>
      <c r="Q38" s="122" t="s">
        <v>273</v>
      </c>
      <c r="R38" s="122"/>
      <c r="S38" s="122" t="s">
        <v>273</v>
      </c>
      <c r="T38" s="122"/>
      <c r="U38" s="122"/>
      <c r="V38" s="122"/>
      <c r="W38" s="122"/>
      <c r="X38" s="122"/>
      <c r="Y38" s="122"/>
      <c r="Z38" s="122"/>
      <c r="AA38" s="123"/>
      <c r="AB38" s="123"/>
      <c r="AC38" s="123"/>
      <c r="AD38" s="123"/>
      <c r="AE38" s="123"/>
    </row>
    <row r="39" spans="1:31" ht="48" x14ac:dyDescent="0.6">
      <c r="A39" s="116">
        <v>37</v>
      </c>
      <c r="B39" s="117" t="s">
        <v>309</v>
      </c>
      <c r="C39" s="118"/>
      <c r="D39" s="119"/>
      <c r="E39" s="119"/>
      <c r="F39" s="119"/>
      <c r="G39" s="120"/>
      <c r="H39" s="120"/>
      <c r="I39" s="122"/>
      <c r="J39" s="122"/>
      <c r="K39" s="122"/>
      <c r="L39" s="122" t="s">
        <v>273</v>
      </c>
      <c r="M39" s="122"/>
      <c r="N39" s="122"/>
      <c r="O39" s="122"/>
      <c r="P39" s="122"/>
      <c r="Q39" s="122"/>
      <c r="R39" s="122"/>
      <c r="S39" s="122"/>
      <c r="T39" s="122" t="s">
        <v>273</v>
      </c>
      <c r="U39" s="122"/>
      <c r="V39" s="122"/>
      <c r="W39" s="122"/>
      <c r="X39" s="122"/>
      <c r="Y39" s="122"/>
      <c r="Z39" s="122"/>
      <c r="AA39" s="123"/>
      <c r="AB39" s="123"/>
      <c r="AC39" s="123"/>
      <c r="AD39" s="123"/>
      <c r="AE39" s="123"/>
    </row>
    <row r="40" spans="1:31" ht="24" x14ac:dyDescent="0.6">
      <c r="A40" s="116">
        <v>38</v>
      </c>
      <c r="B40" s="117" t="s">
        <v>310</v>
      </c>
      <c r="C40" s="118"/>
      <c r="D40" s="119"/>
      <c r="E40" s="119"/>
      <c r="F40" s="119"/>
      <c r="G40" s="120"/>
      <c r="H40" s="125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3"/>
      <c r="AB40" s="123"/>
      <c r="AC40" s="123"/>
      <c r="AD40" s="123"/>
      <c r="AE40" s="123"/>
    </row>
    <row r="41" spans="1:31" ht="48" x14ac:dyDescent="0.6">
      <c r="A41" s="116">
        <v>39</v>
      </c>
      <c r="B41" s="117" t="s">
        <v>311</v>
      </c>
      <c r="C41" s="118" t="s">
        <v>273</v>
      </c>
      <c r="D41" s="119"/>
      <c r="E41" s="119" t="s">
        <v>273</v>
      </c>
      <c r="F41" s="119" t="s">
        <v>273</v>
      </c>
      <c r="G41" s="120"/>
      <c r="H41" s="120" t="s">
        <v>273</v>
      </c>
      <c r="I41" s="122" t="s">
        <v>273</v>
      </c>
      <c r="J41" s="122"/>
      <c r="K41" s="122"/>
      <c r="L41" s="122" t="s">
        <v>273</v>
      </c>
      <c r="M41" s="122"/>
      <c r="N41" s="122"/>
      <c r="O41" s="122"/>
      <c r="P41" s="122"/>
      <c r="Q41" s="122" t="s">
        <v>273</v>
      </c>
      <c r="R41" s="122"/>
      <c r="S41" s="122" t="s">
        <v>273</v>
      </c>
      <c r="T41" s="122"/>
      <c r="U41" s="122" t="s">
        <v>273</v>
      </c>
      <c r="V41" s="122"/>
      <c r="W41" s="122"/>
      <c r="X41" s="122"/>
      <c r="Y41" s="122"/>
      <c r="Z41" s="122" t="s">
        <v>273</v>
      </c>
      <c r="AA41" s="123"/>
      <c r="AB41" s="123"/>
      <c r="AC41" s="123"/>
      <c r="AD41" s="123"/>
      <c r="AE41" s="123"/>
    </row>
    <row r="42" spans="1:31" ht="72" x14ac:dyDescent="0.6">
      <c r="A42" s="116">
        <v>40</v>
      </c>
      <c r="B42" s="117" t="s">
        <v>312</v>
      </c>
      <c r="C42" s="118"/>
      <c r="D42" s="119"/>
      <c r="E42" s="119"/>
      <c r="F42" s="119"/>
      <c r="G42" s="120"/>
      <c r="H42" s="120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3"/>
      <c r="AB42" s="123"/>
      <c r="AC42" s="123"/>
      <c r="AD42" s="123"/>
      <c r="AE42" s="123"/>
    </row>
    <row r="43" spans="1:31" ht="48" x14ac:dyDescent="0.6">
      <c r="A43" s="116">
        <v>41</v>
      </c>
      <c r="B43" s="117" t="s">
        <v>313</v>
      </c>
      <c r="C43" s="118"/>
      <c r="D43" s="119"/>
      <c r="E43" s="119"/>
      <c r="F43" s="119"/>
      <c r="G43" s="120"/>
      <c r="H43" s="125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 t="s">
        <v>273</v>
      </c>
      <c r="T43" s="122"/>
      <c r="U43" s="122"/>
      <c r="V43" s="122"/>
      <c r="W43" s="122"/>
      <c r="X43" s="122"/>
      <c r="Y43" s="122"/>
      <c r="Z43" s="122"/>
      <c r="AA43" s="123"/>
      <c r="AB43" s="123"/>
      <c r="AC43" s="123"/>
      <c r="AD43" s="123"/>
      <c r="AE43" s="123"/>
    </row>
    <row r="44" spans="1:31" ht="48" x14ac:dyDescent="0.6">
      <c r="A44" s="116">
        <v>42</v>
      </c>
      <c r="B44" s="117" t="s">
        <v>314</v>
      </c>
      <c r="C44" s="118"/>
      <c r="D44" s="119"/>
      <c r="E44" s="119"/>
      <c r="F44" s="119"/>
      <c r="G44" s="120"/>
      <c r="H44" s="124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3"/>
      <c r="AB44" s="123"/>
      <c r="AC44" s="123"/>
      <c r="AD44" s="123"/>
      <c r="AE44" s="123"/>
    </row>
    <row r="45" spans="1:31" ht="72" x14ac:dyDescent="0.6">
      <c r="A45" s="116">
        <v>43</v>
      </c>
      <c r="B45" s="117" t="s">
        <v>315</v>
      </c>
      <c r="C45" s="118"/>
      <c r="D45" s="119"/>
      <c r="E45" s="119"/>
      <c r="F45" s="119"/>
      <c r="G45" s="120"/>
      <c r="H45" s="124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3"/>
      <c r="AB45" s="123"/>
      <c r="AC45" s="123"/>
      <c r="AD45" s="123"/>
      <c r="AE45" s="123"/>
    </row>
    <row r="46" spans="1:31" ht="24" x14ac:dyDescent="0.6">
      <c r="A46" s="126" t="s">
        <v>273</v>
      </c>
      <c r="B46" s="127" t="s">
        <v>316</v>
      </c>
      <c r="C46" s="128">
        <f>COUNTIF(C3:C45,$A$46)</f>
        <v>14</v>
      </c>
      <c r="D46" s="128">
        <f t="shared" ref="D46:AE46" si="0">COUNTIF(D3:D45,$A$46)</f>
        <v>14</v>
      </c>
      <c r="E46" s="128">
        <f t="shared" si="0"/>
        <v>23</v>
      </c>
      <c r="F46" s="128">
        <f t="shared" si="0"/>
        <v>25</v>
      </c>
      <c r="G46" s="128">
        <f t="shared" si="0"/>
        <v>17</v>
      </c>
      <c r="H46" s="128">
        <f t="shared" si="0"/>
        <v>19</v>
      </c>
      <c r="I46" s="128">
        <f t="shared" si="0"/>
        <v>27</v>
      </c>
      <c r="J46" s="128">
        <f t="shared" si="0"/>
        <v>17</v>
      </c>
      <c r="K46" s="128">
        <f t="shared" si="0"/>
        <v>15</v>
      </c>
      <c r="L46" s="128">
        <f t="shared" si="0"/>
        <v>17</v>
      </c>
      <c r="M46" s="128">
        <f t="shared" si="0"/>
        <v>22</v>
      </c>
      <c r="N46" s="128">
        <f t="shared" si="0"/>
        <v>12</v>
      </c>
      <c r="O46" s="128">
        <f t="shared" si="0"/>
        <v>20</v>
      </c>
      <c r="P46" s="128">
        <f t="shared" si="0"/>
        <v>16</v>
      </c>
      <c r="Q46" s="128">
        <f t="shared" si="0"/>
        <v>21</v>
      </c>
      <c r="R46" s="128">
        <f t="shared" si="0"/>
        <v>14</v>
      </c>
      <c r="S46" s="128">
        <f t="shared" si="0"/>
        <v>29</v>
      </c>
      <c r="T46" s="128">
        <f t="shared" si="0"/>
        <v>17</v>
      </c>
      <c r="U46" s="128">
        <f t="shared" si="0"/>
        <v>25</v>
      </c>
      <c r="V46" s="128">
        <f t="shared" si="0"/>
        <v>14</v>
      </c>
      <c r="W46" s="128">
        <f t="shared" si="0"/>
        <v>16</v>
      </c>
      <c r="X46" s="128">
        <f t="shared" si="0"/>
        <v>16</v>
      </c>
      <c r="Y46" s="128">
        <f t="shared" si="0"/>
        <v>14</v>
      </c>
      <c r="Z46" s="128">
        <f t="shared" si="0"/>
        <v>21</v>
      </c>
      <c r="AA46" s="128">
        <f t="shared" si="0"/>
        <v>13</v>
      </c>
      <c r="AB46" s="128">
        <f t="shared" si="0"/>
        <v>11</v>
      </c>
      <c r="AC46" s="128">
        <f t="shared" si="0"/>
        <v>17</v>
      </c>
      <c r="AD46" s="128">
        <f t="shared" si="0"/>
        <v>4</v>
      </c>
      <c r="AE46" s="128">
        <f t="shared" si="0"/>
        <v>8</v>
      </c>
    </row>
    <row r="47" spans="1:31" ht="24" x14ac:dyDescent="0.6">
      <c r="A47" s="129"/>
      <c r="B47" s="129"/>
      <c r="C47" s="129"/>
      <c r="D47" s="129"/>
      <c r="E47" s="129"/>
      <c r="F47" s="130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 spans="1:31" ht="24" x14ac:dyDescent="0.6">
      <c r="A48" s="129"/>
      <c r="B48" s="129"/>
      <c r="C48" s="129"/>
      <c r="D48" s="129"/>
      <c r="E48" s="129"/>
      <c r="F48" s="130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ht="24" x14ac:dyDescent="0.6">
      <c r="A49" s="129"/>
      <c r="B49" s="129"/>
      <c r="C49" s="129"/>
      <c r="D49" s="129"/>
      <c r="E49" s="129"/>
      <c r="F49" s="130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24" x14ac:dyDescent="0.6">
      <c r="A50" s="129"/>
      <c r="B50" s="129"/>
      <c r="C50" s="129"/>
      <c r="D50" s="129"/>
      <c r="E50" s="129"/>
      <c r="F50" s="130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24" x14ac:dyDescent="0.6">
      <c r="A51" s="129"/>
      <c r="B51" s="129"/>
      <c r="C51" s="129"/>
      <c r="D51" s="129"/>
      <c r="E51" s="129"/>
      <c r="F51" s="130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24" x14ac:dyDescent="0.6">
      <c r="A52" s="129"/>
      <c r="B52" s="129"/>
      <c r="C52" s="129"/>
      <c r="D52" s="129"/>
      <c r="E52" s="129"/>
      <c r="F52" s="130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24" x14ac:dyDescent="0.6">
      <c r="A53" s="129"/>
      <c r="B53" s="129"/>
      <c r="C53" s="129"/>
      <c r="D53" s="129"/>
      <c r="E53" s="129"/>
      <c r="F53" s="130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24" x14ac:dyDescent="0.6">
      <c r="A54" s="129"/>
      <c r="B54" s="129"/>
      <c r="C54" s="129"/>
      <c r="D54" s="129"/>
      <c r="E54" s="129"/>
      <c r="F54" s="130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26" ht="24" x14ac:dyDescent="0.6">
      <c r="A55" s="129"/>
      <c r="B55" s="129"/>
      <c r="C55" s="129"/>
      <c r="D55" s="129"/>
      <c r="E55" s="129"/>
      <c r="F55" s="130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spans="1:26" ht="24" x14ac:dyDescent="0.6">
      <c r="A56" s="129"/>
      <c r="B56" s="129"/>
      <c r="C56" s="129"/>
      <c r="D56" s="129"/>
      <c r="E56" s="129"/>
      <c r="F56" s="130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1:26" ht="24" x14ac:dyDescent="0.6">
      <c r="A57" s="129"/>
      <c r="B57" s="129"/>
      <c r="C57" s="129"/>
      <c r="D57" s="129"/>
      <c r="E57" s="129"/>
      <c r="F57" s="130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spans="1:26" ht="24" x14ac:dyDescent="0.6">
      <c r="A58" s="129"/>
      <c r="B58" s="129"/>
      <c r="C58" s="129"/>
      <c r="D58" s="129"/>
      <c r="E58" s="129"/>
      <c r="F58" s="130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spans="1:26" ht="24" x14ac:dyDescent="0.6">
      <c r="A59" s="129"/>
      <c r="B59" s="129"/>
      <c r="C59" s="129"/>
      <c r="D59" s="129"/>
      <c r="E59" s="129"/>
      <c r="F59" s="130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spans="1:26" ht="24" x14ac:dyDescent="0.6">
      <c r="A60" s="129"/>
      <c r="B60" s="129"/>
      <c r="C60" s="129"/>
      <c r="D60" s="129"/>
      <c r="E60" s="129"/>
      <c r="F60" s="130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6" ht="24" x14ac:dyDescent="0.6">
      <c r="A61" s="129"/>
      <c r="B61" s="129"/>
      <c r="C61" s="129"/>
      <c r="D61" s="129"/>
      <c r="E61" s="129"/>
      <c r="F61" s="130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spans="1:26" ht="24" x14ac:dyDescent="0.6">
      <c r="A62" s="129"/>
      <c r="B62" s="129"/>
      <c r="C62" s="129"/>
      <c r="D62" s="129"/>
      <c r="E62" s="129"/>
      <c r="F62" s="130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1:26" ht="24" x14ac:dyDescent="0.6">
      <c r="A63" s="129"/>
      <c r="B63" s="129"/>
      <c r="C63" s="129"/>
      <c r="D63" s="129"/>
      <c r="E63" s="129"/>
      <c r="F63" s="130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spans="1:26" ht="24" x14ac:dyDescent="0.6">
      <c r="A64" s="129"/>
      <c r="B64" s="129"/>
      <c r="C64" s="129"/>
      <c r="D64" s="129"/>
      <c r="E64" s="129"/>
      <c r="F64" s="130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spans="1:26" ht="24" x14ac:dyDescent="0.6">
      <c r="A65" s="129"/>
      <c r="B65" s="129"/>
      <c r="C65" s="129"/>
      <c r="D65" s="129"/>
      <c r="E65" s="129"/>
      <c r="F65" s="130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spans="1:26" ht="24" x14ac:dyDescent="0.6">
      <c r="A66" s="129"/>
      <c r="B66" s="129"/>
      <c r="C66" s="129"/>
      <c r="D66" s="129"/>
      <c r="E66" s="129"/>
      <c r="F66" s="130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ht="24" x14ac:dyDescent="0.6">
      <c r="A67" s="129"/>
      <c r="B67" s="129"/>
      <c r="C67" s="129"/>
      <c r="D67" s="129"/>
      <c r="E67" s="129"/>
      <c r="F67" s="130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spans="1:26" ht="24" x14ac:dyDescent="0.6">
      <c r="A68" s="129"/>
      <c r="B68" s="129"/>
      <c r="C68" s="129"/>
      <c r="D68" s="129"/>
      <c r="E68" s="129"/>
      <c r="F68" s="130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1:26" ht="24" x14ac:dyDescent="0.6">
      <c r="A69" s="129"/>
      <c r="B69" s="129"/>
      <c r="C69" s="129"/>
      <c r="D69" s="129"/>
      <c r="E69" s="129"/>
      <c r="F69" s="130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spans="1:26" ht="24" x14ac:dyDescent="0.6">
      <c r="A70" s="129"/>
      <c r="B70" s="129"/>
      <c r="C70" s="129"/>
      <c r="D70" s="129"/>
      <c r="E70" s="129"/>
      <c r="F70" s="130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1:26" ht="24" x14ac:dyDescent="0.6">
      <c r="A71" s="129"/>
      <c r="B71" s="129"/>
      <c r="C71" s="129"/>
      <c r="D71" s="129"/>
      <c r="E71" s="129"/>
      <c r="F71" s="130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6" ht="24" x14ac:dyDescent="0.6">
      <c r="A72" s="129"/>
      <c r="B72" s="129"/>
      <c r="C72" s="129"/>
      <c r="D72" s="129"/>
      <c r="E72" s="129"/>
      <c r="F72" s="130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1:26" ht="24" x14ac:dyDescent="0.6">
      <c r="A73" s="129"/>
      <c r="B73" s="129"/>
      <c r="C73" s="129"/>
      <c r="D73" s="129"/>
      <c r="E73" s="129"/>
      <c r="F73" s="130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1:26" ht="24" x14ac:dyDescent="0.6">
      <c r="A74" s="129"/>
      <c r="B74" s="129"/>
      <c r="C74" s="129"/>
      <c r="D74" s="129"/>
      <c r="E74" s="129"/>
      <c r="F74" s="130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1:26" ht="24" x14ac:dyDescent="0.6">
      <c r="A75" s="129"/>
      <c r="B75" s="129"/>
      <c r="C75" s="129"/>
      <c r="D75" s="129"/>
      <c r="E75" s="129"/>
      <c r="F75" s="130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:26" ht="24" x14ac:dyDescent="0.6">
      <c r="A76" s="129"/>
      <c r="B76" s="129"/>
      <c r="C76" s="129"/>
      <c r="D76" s="129"/>
      <c r="E76" s="129"/>
      <c r="F76" s="130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26" ht="24" x14ac:dyDescent="0.6">
      <c r="A77" s="129"/>
      <c r="B77" s="129"/>
      <c r="C77" s="129"/>
      <c r="D77" s="129"/>
      <c r="E77" s="129"/>
      <c r="F77" s="130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1:26" ht="24" x14ac:dyDescent="0.6">
      <c r="A78" s="129"/>
      <c r="B78" s="129"/>
      <c r="C78" s="129"/>
      <c r="D78" s="129"/>
      <c r="E78" s="129"/>
      <c r="F78" s="130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ht="24" x14ac:dyDescent="0.6">
      <c r="A79" s="129"/>
      <c r="B79" s="129"/>
      <c r="C79" s="129"/>
      <c r="D79" s="129"/>
      <c r="E79" s="129"/>
      <c r="F79" s="130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1:26" ht="24" x14ac:dyDescent="0.6">
      <c r="A80" s="129"/>
      <c r="B80" s="129"/>
      <c r="C80" s="129"/>
      <c r="D80" s="129"/>
      <c r="E80" s="129"/>
      <c r="F80" s="130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spans="1:26" ht="24" x14ac:dyDescent="0.6">
      <c r="A81" s="129"/>
      <c r="B81" s="129"/>
      <c r="C81" s="129"/>
      <c r="D81" s="129"/>
      <c r="E81" s="129"/>
      <c r="F81" s="130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1:26" ht="24" x14ac:dyDescent="0.6">
      <c r="A82" s="129"/>
      <c r="B82" s="129"/>
      <c r="C82" s="129"/>
      <c r="D82" s="129"/>
      <c r="E82" s="129"/>
      <c r="F82" s="130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spans="1:26" ht="24" x14ac:dyDescent="0.6">
      <c r="A83" s="129"/>
      <c r="B83" s="129"/>
      <c r="C83" s="129"/>
      <c r="D83" s="129"/>
      <c r="E83" s="129"/>
      <c r="F83" s="130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ht="24" x14ac:dyDescent="0.6">
      <c r="A84" s="129"/>
      <c r="B84" s="129"/>
      <c r="C84" s="129"/>
      <c r="D84" s="129"/>
      <c r="E84" s="129"/>
      <c r="F84" s="130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1:26" ht="24" x14ac:dyDescent="0.6">
      <c r="A85" s="129"/>
      <c r="B85" s="129"/>
      <c r="C85" s="129"/>
      <c r="D85" s="129"/>
      <c r="E85" s="129"/>
      <c r="F85" s="130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1:26" ht="24" x14ac:dyDescent="0.6">
      <c r="A86" s="129"/>
      <c r="B86" s="129"/>
      <c r="C86" s="129"/>
      <c r="D86" s="129"/>
      <c r="E86" s="129"/>
      <c r="F86" s="130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ht="24" x14ac:dyDescent="0.6">
      <c r="A87" s="129"/>
      <c r="B87" s="129"/>
      <c r="C87" s="129"/>
      <c r="D87" s="129"/>
      <c r="E87" s="129"/>
      <c r="F87" s="130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24" x14ac:dyDescent="0.6">
      <c r="A88" s="129"/>
      <c r="B88" s="129"/>
      <c r="C88" s="129"/>
      <c r="D88" s="129"/>
      <c r="E88" s="129"/>
      <c r="F88" s="130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24" x14ac:dyDescent="0.6">
      <c r="A89" s="129"/>
      <c r="B89" s="129"/>
      <c r="C89" s="129"/>
      <c r="D89" s="129"/>
      <c r="E89" s="129"/>
      <c r="F89" s="130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24" x14ac:dyDescent="0.6">
      <c r="A90" s="129"/>
      <c r="B90" s="129"/>
      <c r="C90" s="129"/>
      <c r="D90" s="129"/>
      <c r="E90" s="129"/>
      <c r="F90" s="130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6" ht="24" x14ac:dyDescent="0.6">
      <c r="A91" s="129"/>
      <c r="B91" s="129"/>
      <c r="C91" s="129"/>
      <c r="D91" s="129"/>
      <c r="E91" s="129"/>
      <c r="F91" s="130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spans="1:26" ht="24" x14ac:dyDescent="0.6">
      <c r="A92" s="129"/>
      <c r="B92" s="129"/>
      <c r="C92" s="129"/>
      <c r="D92" s="129"/>
      <c r="E92" s="129"/>
      <c r="F92" s="130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spans="1:26" ht="24" x14ac:dyDescent="0.6">
      <c r="A93" s="129"/>
      <c r="B93" s="129"/>
      <c r="C93" s="129"/>
      <c r="D93" s="129"/>
      <c r="E93" s="129"/>
      <c r="F93" s="130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1:26" ht="24" x14ac:dyDescent="0.6">
      <c r="A94" s="129"/>
      <c r="B94" s="129"/>
      <c r="C94" s="129"/>
      <c r="D94" s="129"/>
      <c r="E94" s="129"/>
      <c r="F94" s="130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24" x14ac:dyDescent="0.6">
      <c r="A95" s="129"/>
      <c r="B95" s="129"/>
      <c r="C95" s="129"/>
      <c r="D95" s="129"/>
      <c r="E95" s="129"/>
      <c r="F95" s="130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24" x14ac:dyDescent="0.6">
      <c r="A96" s="129"/>
      <c r="B96" s="129"/>
      <c r="C96" s="129"/>
      <c r="D96" s="129"/>
      <c r="E96" s="129"/>
      <c r="F96" s="130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24" x14ac:dyDescent="0.6">
      <c r="A97" s="129"/>
      <c r="B97" s="129"/>
      <c r="C97" s="129"/>
      <c r="D97" s="129"/>
      <c r="E97" s="129"/>
      <c r="F97" s="130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24" x14ac:dyDescent="0.6">
      <c r="A98" s="129"/>
      <c r="B98" s="129"/>
      <c r="C98" s="129"/>
      <c r="D98" s="129"/>
      <c r="E98" s="129"/>
      <c r="F98" s="130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24" x14ac:dyDescent="0.6">
      <c r="A99" s="129"/>
      <c r="B99" s="129"/>
      <c r="C99" s="129"/>
      <c r="D99" s="129"/>
      <c r="E99" s="129"/>
      <c r="F99" s="130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24" x14ac:dyDescent="0.6">
      <c r="A100" s="129"/>
      <c r="B100" s="129"/>
      <c r="C100" s="129"/>
      <c r="D100" s="129"/>
      <c r="E100" s="129"/>
      <c r="F100" s="130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24" x14ac:dyDescent="0.6">
      <c r="A101" s="129"/>
      <c r="B101" s="129"/>
      <c r="C101" s="129"/>
      <c r="D101" s="129"/>
      <c r="E101" s="129"/>
      <c r="F101" s="130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24" x14ac:dyDescent="0.6">
      <c r="A102" s="129"/>
      <c r="B102" s="129"/>
      <c r="C102" s="129"/>
      <c r="D102" s="129"/>
      <c r="E102" s="129"/>
      <c r="F102" s="130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24" x14ac:dyDescent="0.6">
      <c r="A103" s="129"/>
      <c r="B103" s="129"/>
      <c r="C103" s="129"/>
      <c r="D103" s="129"/>
      <c r="E103" s="129"/>
      <c r="F103" s="130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24" x14ac:dyDescent="0.6">
      <c r="A104" s="129"/>
      <c r="B104" s="129"/>
      <c r="C104" s="129"/>
      <c r="D104" s="129"/>
      <c r="E104" s="129"/>
      <c r="F104" s="130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24" x14ac:dyDescent="0.6">
      <c r="A105" s="129"/>
      <c r="B105" s="129"/>
      <c r="C105" s="129"/>
      <c r="D105" s="129"/>
      <c r="E105" s="129"/>
      <c r="F105" s="130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24" x14ac:dyDescent="0.6">
      <c r="A106" s="129"/>
      <c r="B106" s="129"/>
      <c r="C106" s="129"/>
      <c r="D106" s="129"/>
      <c r="E106" s="129"/>
      <c r="F106" s="130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24" x14ac:dyDescent="0.6">
      <c r="A107" s="129"/>
      <c r="B107" s="129"/>
      <c r="C107" s="129"/>
      <c r="D107" s="129"/>
      <c r="E107" s="129"/>
      <c r="F107" s="130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24" x14ac:dyDescent="0.6">
      <c r="A108" s="129"/>
      <c r="B108" s="129"/>
      <c r="C108" s="129"/>
      <c r="D108" s="129"/>
      <c r="E108" s="129"/>
      <c r="F108" s="130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24" x14ac:dyDescent="0.6">
      <c r="A109" s="129"/>
      <c r="B109" s="129"/>
      <c r="C109" s="129"/>
      <c r="D109" s="129"/>
      <c r="E109" s="129"/>
      <c r="F109" s="130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24" x14ac:dyDescent="0.6">
      <c r="A110" s="129"/>
      <c r="B110" s="129"/>
      <c r="C110" s="129"/>
      <c r="D110" s="129"/>
      <c r="E110" s="129"/>
      <c r="F110" s="130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24" x14ac:dyDescent="0.6">
      <c r="A111" s="129"/>
      <c r="B111" s="129"/>
      <c r="C111" s="129"/>
      <c r="D111" s="129"/>
      <c r="E111" s="129"/>
      <c r="F111" s="130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24" x14ac:dyDescent="0.6">
      <c r="A112" s="129"/>
      <c r="B112" s="129"/>
      <c r="C112" s="129"/>
      <c r="D112" s="129"/>
      <c r="E112" s="129"/>
      <c r="F112" s="130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24" x14ac:dyDescent="0.6">
      <c r="A113" s="129"/>
      <c r="B113" s="129"/>
      <c r="C113" s="129"/>
      <c r="D113" s="129"/>
      <c r="E113" s="129"/>
      <c r="F113" s="130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24" x14ac:dyDescent="0.6">
      <c r="A114" s="129"/>
      <c r="B114" s="129"/>
      <c r="C114" s="129"/>
      <c r="D114" s="129"/>
      <c r="E114" s="129"/>
      <c r="F114" s="130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24" x14ac:dyDescent="0.6">
      <c r="A115" s="129"/>
      <c r="B115" s="129"/>
      <c r="C115" s="129"/>
      <c r="D115" s="129"/>
      <c r="E115" s="129"/>
      <c r="F115" s="130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24" x14ac:dyDescent="0.6">
      <c r="A116" s="129"/>
      <c r="B116" s="129"/>
      <c r="C116" s="129"/>
      <c r="D116" s="129"/>
      <c r="E116" s="129"/>
      <c r="F116" s="130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24" x14ac:dyDescent="0.6">
      <c r="A117" s="129"/>
      <c r="B117" s="129"/>
      <c r="C117" s="129"/>
      <c r="D117" s="129"/>
      <c r="E117" s="129"/>
      <c r="F117" s="130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24" x14ac:dyDescent="0.6">
      <c r="A118" s="129"/>
      <c r="B118" s="129"/>
      <c r="C118" s="129"/>
      <c r="D118" s="129"/>
      <c r="E118" s="129"/>
      <c r="F118" s="130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24" x14ac:dyDescent="0.6">
      <c r="A119" s="129"/>
      <c r="B119" s="129"/>
      <c r="C119" s="129"/>
      <c r="D119" s="129"/>
      <c r="E119" s="129"/>
      <c r="F119" s="130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24" x14ac:dyDescent="0.6">
      <c r="A120" s="129"/>
      <c r="B120" s="129"/>
      <c r="C120" s="129"/>
      <c r="D120" s="129"/>
      <c r="E120" s="129"/>
      <c r="F120" s="130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24" x14ac:dyDescent="0.6">
      <c r="A121" s="129"/>
      <c r="B121" s="129"/>
      <c r="C121" s="129"/>
      <c r="D121" s="129"/>
      <c r="E121" s="129"/>
      <c r="F121" s="130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24" x14ac:dyDescent="0.6">
      <c r="A122" s="129"/>
      <c r="B122" s="129"/>
      <c r="C122" s="129"/>
      <c r="D122" s="129"/>
      <c r="E122" s="129"/>
      <c r="F122" s="130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24" x14ac:dyDescent="0.6">
      <c r="A123" s="129"/>
      <c r="B123" s="129"/>
      <c r="C123" s="129"/>
      <c r="D123" s="129"/>
      <c r="E123" s="129"/>
      <c r="F123" s="130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24" x14ac:dyDescent="0.6">
      <c r="A124" s="129"/>
      <c r="B124" s="129"/>
      <c r="C124" s="129"/>
      <c r="D124" s="129"/>
      <c r="E124" s="129"/>
      <c r="F124" s="130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24" x14ac:dyDescent="0.6">
      <c r="A125" s="129"/>
      <c r="B125" s="129"/>
      <c r="C125" s="129"/>
      <c r="D125" s="129"/>
      <c r="E125" s="129"/>
      <c r="F125" s="130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24" x14ac:dyDescent="0.6">
      <c r="A126" s="129"/>
      <c r="B126" s="129"/>
      <c r="C126" s="129"/>
      <c r="D126" s="129"/>
      <c r="E126" s="129"/>
      <c r="F126" s="130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24" x14ac:dyDescent="0.6">
      <c r="A127" s="129"/>
      <c r="B127" s="129"/>
      <c r="C127" s="129"/>
      <c r="D127" s="129"/>
      <c r="E127" s="129"/>
      <c r="F127" s="130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24" x14ac:dyDescent="0.6">
      <c r="A128" s="129"/>
      <c r="B128" s="129"/>
      <c r="C128" s="129"/>
      <c r="D128" s="129"/>
      <c r="E128" s="129"/>
      <c r="F128" s="130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24" x14ac:dyDescent="0.6">
      <c r="A129" s="129"/>
      <c r="B129" s="129"/>
      <c r="C129" s="129"/>
      <c r="D129" s="129"/>
      <c r="E129" s="129"/>
      <c r="F129" s="130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24" x14ac:dyDescent="0.6">
      <c r="A130" s="129"/>
      <c r="B130" s="129"/>
      <c r="C130" s="129"/>
      <c r="D130" s="129"/>
      <c r="E130" s="129"/>
      <c r="F130" s="130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24" x14ac:dyDescent="0.6">
      <c r="A131" s="129"/>
      <c r="B131" s="129"/>
      <c r="C131" s="129"/>
      <c r="D131" s="129"/>
      <c r="E131" s="129"/>
      <c r="F131" s="130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24" x14ac:dyDescent="0.6">
      <c r="A132" s="129"/>
      <c r="B132" s="129"/>
      <c r="C132" s="129"/>
      <c r="D132" s="129"/>
      <c r="E132" s="129"/>
      <c r="F132" s="130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24" x14ac:dyDescent="0.6">
      <c r="A133" s="129"/>
      <c r="B133" s="129"/>
      <c r="C133" s="129"/>
      <c r="D133" s="129"/>
      <c r="E133" s="129"/>
      <c r="F133" s="130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24" x14ac:dyDescent="0.6">
      <c r="A134" s="129"/>
      <c r="B134" s="129"/>
      <c r="C134" s="129"/>
      <c r="D134" s="129"/>
      <c r="E134" s="129"/>
      <c r="F134" s="130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24" x14ac:dyDescent="0.6">
      <c r="A135" s="129"/>
      <c r="B135" s="129"/>
      <c r="C135" s="129"/>
      <c r="D135" s="129"/>
      <c r="E135" s="129"/>
      <c r="F135" s="130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24" x14ac:dyDescent="0.6">
      <c r="A136" s="129"/>
      <c r="B136" s="129"/>
      <c r="C136" s="129"/>
      <c r="D136" s="129"/>
      <c r="E136" s="129"/>
      <c r="F136" s="130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24" x14ac:dyDescent="0.6">
      <c r="A137" s="129"/>
      <c r="B137" s="129"/>
      <c r="C137" s="129"/>
      <c r="D137" s="129"/>
      <c r="E137" s="129"/>
      <c r="F137" s="130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24" x14ac:dyDescent="0.6">
      <c r="A138" s="129"/>
      <c r="B138" s="129"/>
      <c r="C138" s="129"/>
      <c r="D138" s="129"/>
      <c r="E138" s="129"/>
      <c r="F138" s="130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24" x14ac:dyDescent="0.6">
      <c r="A139" s="129"/>
      <c r="B139" s="129"/>
      <c r="C139" s="129"/>
      <c r="D139" s="129"/>
      <c r="E139" s="129"/>
      <c r="F139" s="130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24" x14ac:dyDescent="0.6">
      <c r="A140" s="129"/>
      <c r="B140" s="129"/>
      <c r="C140" s="129"/>
      <c r="D140" s="129"/>
      <c r="E140" s="129"/>
      <c r="F140" s="130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24" x14ac:dyDescent="0.6">
      <c r="A141" s="129"/>
      <c r="B141" s="129"/>
      <c r="C141" s="129"/>
      <c r="D141" s="129"/>
      <c r="E141" s="129"/>
      <c r="F141" s="130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24" x14ac:dyDescent="0.6">
      <c r="A142" s="129"/>
      <c r="B142" s="129"/>
      <c r="C142" s="129"/>
      <c r="D142" s="129"/>
      <c r="E142" s="129"/>
      <c r="F142" s="130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24" x14ac:dyDescent="0.6">
      <c r="A143" s="129"/>
      <c r="B143" s="129"/>
      <c r="C143" s="129"/>
      <c r="D143" s="129"/>
      <c r="E143" s="129"/>
      <c r="F143" s="130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24" x14ac:dyDescent="0.6">
      <c r="A144" s="129"/>
      <c r="B144" s="129"/>
      <c r="C144" s="129"/>
      <c r="D144" s="129"/>
      <c r="E144" s="129"/>
      <c r="F144" s="130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24" x14ac:dyDescent="0.6">
      <c r="A145" s="129"/>
      <c r="B145" s="129"/>
      <c r="C145" s="129"/>
      <c r="D145" s="129"/>
      <c r="E145" s="129"/>
      <c r="F145" s="130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24" x14ac:dyDescent="0.6">
      <c r="A146" s="129"/>
      <c r="B146" s="129"/>
      <c r="C146" s="129"/>
      <c r="D146" s="129"/>
      <c r="E146" s="129"/>
      <c r="F146" s="130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24" x14ac:dyDescent="0.6">
      <c r="A147" s="129"/>
      <c r="B147" s="129"/>
      <c r="C147" s="129"/>
      <c r="D147" s="129"/>
      <c r="E147" s="129"/>
      <c r="F147" s="130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24" x14ac:dyDescent="0.6">
      <c r="A148" s="129"/>
      <c r="B148" s="129"/>
      <c r="C148" s="129"/>
      <c r="D148" s="129"/>
      <c r="E148" s="129"/>
      <c r="F148" s="130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24" x14ac:dyDescent="0.6">
      <c r="A149" s="129"/>
      <c r="B149" s="129"/>
      <c r="C149" s="129"/>
      <c r="D149" s="129"/>
      <c r="E149" s="129"/>
      <c r="F149" s="130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24" x14ac:dyDescent="0.6">
      <c r="A150" s="129"/>
      <c r="B150" s="129"/>
      <c r="C150" s="129"/>
      <c r="D150" s="129"/>
      <c r="E150" s="129"/>
      <c r="F150" s="130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24" x14ac:dyDescent="0.6">
      <c r="A151" s="129"/>
      <c r="B151" s="129"/>
      <c r="C151" s="129"/>
      <c r="D151" s="129"/>
      <c r="E151" s="129"/>
      <c r="F151" s="130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24" x14ac:dyDescent="0.6">
      <c r="A152" s="129"/>
      <c r="B152" s="129"/>
      <c r="C152" s="129"/>
      <c r="D152" s="129"/>
      <c r="E152" s="129"/>
      <c r="F152" s="130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24" x14ac:dyDescent="0.6">
      <c r="A153" s="129"/>
      <c r="B153" s="129"/>
      <c r="C153" s="129"/>
      <c r="D153" s="129"/>
      <c r="E153" s="129"/>
      <c r="F153" s="130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24" x14ac:dyDescent="0.6">
      <c r="A154" s="129"/>
      <c r="B154" s="129"/>
      <c r="C154" s="129"/>
      <c r="D154" s="129"/>
      <c r="E154" s="129"/>
      <c r="F154" s="130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24" x14ac:dyDescent="0.6">
      <c r="A155" s="129"/>
      <c r="B155" s="129"/>
      <c r="C155" s="129"/>
      <c r="D155" s="129"/>
      <c r="E155" s="129"/>
      <c r="F155" s="130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24" x14ac:dyDescent="0.6">
      <c r="A156" s="129"/>
      <c r="B156" s="129"/>
      <c r="C156" s="129"/>
      <c r="D156" s="129"/>
      <c r="E156" s="129"/>
      <c r="F156" s="130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24" x14ac:dyDescent="0.6">
      <c r="A157" s="129"/>
      <c r="B157" s="129"/>
      <c r="C157" s="129"/>
      <c r="D157" s="129"/>
      <c r="E157" s="129"/>
      <c r="F157" s="130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24" x14ac:dyDescent="0.6">
      <c r="A158" s="129"/>
      <c r="B158" s="129"/>
      <c r="C158" s="129"/>
      <c r="D158" s="129"/>
      <c r="E158" s="129"/>
      <c r="F158" s="130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24" x14ac:dyDescent="0.6">
      <c r="A159" s="129"/>
      <c r="B159" s="129"/>
      <c r="C159" s="129"/>
      <c r="D159" s="129"/>
      <c r="E159" s="129"/>
      <c r="F159" s="130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24" x14ac:dyDescent="0.6">
      <c r="A160" s="129"/>
      <c r="B160" s="129"/>
      <c r="C160" s="129"/>
      <c r="D160" s="129"/>
      <c r="E160" s="129"/>
      <c r="F160" s="130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24" x14ac:dyDescent="0.6">
      <c r="A161" s="129"/>
      <c r="B161" s="129"/>
      <c r="C161" s="129"/>
      <c r="D161" s="129"/>
      <c r="E161" s="129"/>
      <c r="F161" s="130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24" x14ac:dyDescent="0.6">
      <c r="A162" s="129"/>
      <c r="B162" s="129"/>
      <c r="C162" s="129"/>
      <c r="D162" s="129"/>
      <c r="E162" s="129"/>
      <c r="F162" s="130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24" x14ac:dyDescent="0.6">
      <c r="A163" s="129"/>
      <c r="B163" s="129"/>
      <c r="C163" s="129"/>
      <c r="D163" s="129"/>
      <c r="E163" s="129"/>
      <c r="F163" s="130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24" x14ac:dyDescent="0.6">
      <c r="A164" s="129"/>
      <c r="B164" s="129"/>
      <c r="C164" s="129"/>
      <c r="D164" s="129"/>
      <c r="E164" s="129"/>
      <c r="F164" s="130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24" x14ac:dyDescent="0.6">
      <c r="A165" s="129"/>
      <c r="B165" s="129"/>
      <c r="C165" s="129"/>
      <c r="D165" s="129"/>
      <c r="E165" s="129"/>
      <c r="F165" s="130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24" x14ac:dyDescent="0.6">
      <c r="A166" s="129"/>
      <c r="B166" s="129"/>
      <c r="C166" s="129"/>
      <c r="D166" s="129"/>
      <c r="E166" s="129"/>
      <c r="F166" s="130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24" x14ac:dyDescent="0.6">
      <c r="A167" s="129"/>
      <c r="B167" s="129"/>
      <c r="C167" s="129"/>
      <c r="D167" s="129"/>
      <c r="E167" s="129"/>
      <c r="F167" s="130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24" x14ac:dyDescent="0.6">
      <c r="A168" s="129"/>
      <c r="B168" s="129"/>
      <c r="C168" s="129"/>
      <c r="D168" s="129"/>
      <c r="E168" s="129"/>
      <c r="F168" s="130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24" x14ac:dyDescent="0.6">
      <c r="A169" s="129"/>
      <c r="B169" s="129"/>
      <c r="C169" s="129"/>
      <c r="D169" s="129"/>
      <c r="E169" s="129"/>
      <c r="F169" s="130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24" x14ac:dyDescent="0.6">
      <c r="A170" s="129"/>
      <c r="B170" s="129"/>
      <c r="C170" s="129"/>
      <c r="D170" s="129"/>
      <c r="E170" s="129"/>
      <c r="F170" s="130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24" x14ac:dyDescent="0.6">
      <c r="A171" s="129"/>
      <c r="B171" s="129"/>
      <c r="C171" s="129"/>
      <c r="D171" s="129"/>
      <c r="E171" s="129"/>
      <c r="F171" s="130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24" x14ac:dyDescent="0.6">
      <c r="A172" s="129"/>
      <c r="B172" s="129"/>
      <c r="C172" s="129"/>
      <c r="D172" s="129"/>
      <c r="E172" s="129"/>
      <c r="F172" s="130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24" x14ac:dyDescent="0.6">
      <c r="A173" s="129"/>
      <c r="B173" s="129"/>
      <c r="C173" s="129"/>
      <c r="D173" s="129"/>
      <c r="E173" s="129"/>
      <c r="F173" s="130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24" x14ac:dyDescent="0.6">
      <c r="A174" s="129"/>
      <c r="B174" s="129"/>
      <c r="C174" s="129"/>
      <c r="D174" s="129"/>
      <c r="E174" s="129"/>
      <c r="F174" s="130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24" x14ac:dyDescent="0.6">
      <c r="A175" s="129"/>
      <c r="B175" s="129"/>
      <c r="C175" s="129"/>
      <c r="D175" s="129"/>
      <c r="E175" s="129"/>
      <c r="F175" s="130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24" x14ac:dyDescent="0.6">
      <c r="A176" s="129"/>
      <c r="B176" s="129"/>
      <c r="C176" s="129"/>
      <c r="D176" s="129"/>
      <c r="E176" s="129"/>
      <c r="F176" s="130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24" x14ac:dyDescent="0.6">
      <c r="A177" s="129"/>
      <c r="B177" s="129"/>
      <c r="C177" s="129"/>
      <c r="D177" s="129"/>
      <c r="E177" s="129"/>
      <c r="F177" s="130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24" x14ac:dyDescent="0.6">
      <c r="A178" s="129"/>
      <c r="B178" s="129"/>
      <c r="C178" s="129"/>
      <c r="D178" s="129"/>
      <c r="E178" s="129"/>
      <c r="F178" s="130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24" x14ac:dyDescent="0.6">
      <c r="A179" s="129"/>
      <c r="B179" s="129"/>
      <c r="C179" s="129"/>
      <c r="D179" s="129"/>
      <c r="E179" s="129"/>
      <c r="F179" s="130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24" x14ac:dyDescent="0.6">
      <c r="A180" s="129"/>
      <c r="B180" s="129"/>
      <c r="C180" s="129"/>
      <c r="D180" s="129"/>
      <c r="E180" s="129"/>
      <c r="F180" s="130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24" x14ac:dyDescent="0.6">
      <c r="A181" s="129"/>
      <c r="B181" s="129"/>
      <c r="C181" s="129"/>
      <c r="D181" s="129"/>
      <c r="E181" s="129"/>
      <c r="F181" s="130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24" x14ac:dyDescent="0.6">
      <c r="A182" s="129"/>
      <c r="B182" s="129"/>
      <c r="C182" s="129"/>
      <c r="D182" s="129"/>
      <c r="E182" s="129"/>
      <c r="F182" s="130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24" x14ac:dyDescent="0.6">
      <c r="A183" s="129"/>
      <c r="B183" s="129"/>
      <c r="C183" s="129"/>
      <c r="D183" s="129"/>
      <c r="E183" s="129"/>
      <c r="F183" s="130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24" x14ac:dyDescent="0.6">
      <c r="A184" s="129"/>
      <c r="B184" s="129"/>
      <c r="C184" s="129"/>
      <c r="D184" s="129"/>
      <c r="E184" s="129"/>
      <c r="F184" s="130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24" x14ac:dyDescent="0.6">
      <c r="A185" s="129"/>
      <c r="B185" s="129"/>
      <c r="C185" s="129"/>
      <c r="D185" s="129"/>
      <c r="E185" s="129"/>
      <c r="F185" s="130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24" x14ac:dyDescent="0.6">
      <c r="A186" s="129"/>
      <c r="B186" s="129"/>
      <c r="C186" s="129"/>
      <c r="D186" s="129"/>
      <c r="E186" s="129"/>
      <c r="F186" s="130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24" x14ac:dyDescent="0.6">
      <c r="A187" s="129"/>
      <c r="B187" s="129"/>
      <c r="C187" s="129"/>
      <c r="D187" s="129"/>
      <c r="E187" s="129"/>
      <c r="F187" s="130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24" x14ac:dyDescent="0.6">
      <c r="A188" s="129"/>
      <c r="B188" s="129"/>
      <c r="C188" s="129"/>
      <c r="D188" s="129"/>
      <c r="E188" s="129"/>
      <c r="F188" s="130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24" x14ac:dyDescent="0.6">
      <c r="A189" s="129"/>
      <c r="B189" s="129"/>
      <c r="C189" s="129"/>
      <c r="D189" s="129"/>
      <c r="E189" s="129"/>
      <c r="F189" s="130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24" x14ac:dyDescent="0.6">
      <c r="A190" s="129"/>
      <c r="B190" s="129"/>
      <c r="C190" s="129"/>
      <c r="D190" s="129"/>
      <c r="E190" s="129"/>
      <c r="F190" s="130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24" x14ac:dyDescent="0.6">
      <c r="A191" s="129"/>
      <c r="B191" s="129"/>
      <c r="C191" s="129"/>
      <c r="D191" s="129"/>
      <c r="E191" s="129"/>
      <c r="F191" s="130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24" x14ac:dyDescent="0.6">
      <c r="A192" s="129"/>
      <c r="B192" s="129"/>
      <c r="C192" s="129"/>
      <c r="D192" s="129"/>
      <c r="E192" s="129"/>
      <c r="F192" s="130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24" x14ac:dyDescent="0.6">
      <c r="A193" s="129"/>
      <c r="B193" s="129"/>
      <c r="C193" s="129"/>
      <c r="D193" s="129"/>
      <c r="E193" s="129"/>
      <c r="F193" s="130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24" x14ac:dyDescent="0.6">
      <c r="A194" s="129"/>
      <c r="B194" s="129"/>
      <c r="C194" s="129"/>
      <c r="D194" s="129"/>
      <c r="E194" s="129"/>
      <c r="F194" s="130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24" x14ac:dyDescent="0.6">
      <c r="A195" s="129"/>
      <c r="B195" s="129"/>
      <c r="C195" s="129"/>
      <c r="D195" s="129"/>
      <c r="E195" s="129"/>
      <c r="F195" s="130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24" x14ac:dyDescent="0.6">
      <c r="A196" s="129"/>
      <c r="B196" s="129"/>
      <c r="C196" s="129"/>
      <c r="D196" s="129"/>
      <c r="E196" s="129"/>
      <c r="F196" s="130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24" x14ac:dyDescent="0.6">
      <c r="A197" s="129"/>
      <c r="B197" s="129"/>
      <c r="C197" s="129"/>
      <c r="D197" s="129"/>
      <c r="E197" s="129"/>
      <c r="F197" s="130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24" x14ac:dyDescent="0.6">
      <c r="A198" s="129"/>
      <c r="B198" s="129"/>
      <c r="C198" s="129"/>
      <c r="D198" s="129"/>
      <c r="E198" s="129"/>
      <c r="F198" s="130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24" x14ac:dyDescent="0.6">
      <c r="A199" s="129"/>
      <c r="B199" s="129"/>
      <c r="C199" s="129"/>
      <c r="D199" s="129"/>
      <c r="E199" s="129"/>
      <c r="F199" s="130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24" x14ac:dyDescent="0.6">
      <c r="A200" s="129"/>
      <c r="B200" s="129"/>
      <c r="C200" s="129"/>
      <c r="D200" s="129"/>
      <c r="E200" s="129"/>
      <c r="F200" s="130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24" x14ac:dyDescent="0.6">
      <c r="A201" s="129"/>
      <c r="B201" s="129"/>
      <c r="C201" s="129"/>
      <c r="D201" s="129"/>
      <c r="E201" s="129"/>
      <c r="F201" s="130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24" x14ac:dyDescent="0.6">
      <c r="A202" s="129"/>
      <c r="B202" s="129"/>
      <c r="C202" s="129"/>
      <c r="D202" s="129"/>
      <c r="E202" s="129"/>
      <c r="F202" s="130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24" x14ac:dyDescent="0.6">
      <c r="A203" s="129"/>
      <c r="B203" s="129"/>
      <c r="C203" s="129"/>
      <c r="D203" s="129"/>
      <c r="E203" s="129"/>
      <c r="F203" s="130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24" x14ac:dyDescent="0.6">
      <c r="A204" s="129"/>
      <c r="B204" s="129"/>
      <c r="C204" s="129"/>
      <c r="D204" s="129"/>
      <c r="E204" s="129"/>
      <c r="F204" s="130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24" x14ac:dyDescent="0.6">
      <c r="A205" s="129"/>
      <c r="B205" s="129"/>
      <c r="C205" s="129"/>
      <c r="D205" s="129"/>
      <c r="E205" s="129"/>
      <c r="F205" s="130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24" x14ac:dyDescent="0.6">
      <c r="A206" s="129"/>
      <c r="B206" s="129"/>
      <c r="C206" s="129"/>
      <c r="D206" s="129"/>
      <c r="E206" s="129"/>
      <c r="F206" s="130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24" x14ac:dyDescent="0.6">
      <c r="A207" s="129"/>
      <c r="B207" s="129"/>
      <c r="C207" s="129"/>
      <c r="D207" s="129"/>
      <c r="E207" s="129"/>
      <c r="F207" s="130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24" x14ac:dyDescent="0.6">
      <c r="A208" s="129"/>
      <c r="B208" s="129"/>
      <c r="C208" s="129"/>
      <c r="D208" s="129"/>
      <c r="E208" s="129"/>
      <c r="F208" s="130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24" x14ac:dyDescent="0.6">
      <c r="A209" s="129"/>
      <c r="B209" s="129"/>
      <c r="C209" s="129"/>
      <c r="D209" s="129"/>
      <c r="E209" s="129"/>
      <c r="F209" s="130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24" x14ac:dyDescent="0.6">
      <c r="A210" s="129"/>
      <c r="B210" s="129"/>
      <c r="C210" s="129"/>
      <c r="D210" s="129"/>
      <c r="E210" s="129"/>
      <c r="F210" s="130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24" x14ac:dyDescent="0.6">
      <c r="A211" s="129"/>
      <c r="B211" s="129"/>
      <c r="C211" s="129"/>
      <c r="D211" s="129"/>
      <c r="E211" s="129"/>
      <c r="F211" s="130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24" x14ac:dyDescent="0.6">
      <c r="A212" s="129"/>
      <c r="B212" s="129"/>
      <c r="C212" s="129"/>
      <c r="D212" s="129"/>
      <c r="E212" s="129"/>
      <c r="F212" s="130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24" x14ac:dyDescent="0.6">
      <c r="A213" s="129"/>
      <c r="B213" s="129"/>
      <c r="C213" s="129"/>
      <c r="D213" s="129"/>
      <c r="E213" s="129"/>
      <c r="F213" s="130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24" x14ac:dyDescent="0.6">
      <c r="A214" s="129"/>
      <c r="B214" s="129"/>
      <c r="C214" s="129"/>
      <c r="D214" s="129"/>
      <c r="E214" s="129"/>
      <c r="F214" s="130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24" x14ac:dyDescent="0.6">
      <c r="A215" s="129"/>
      <c r="B215" s="129"/>
      <c r="C215" s="129"/>
      <c r="D215" s="129"/>
      <c r="E215" s="129"/>
      <c r="F215" s="130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24" x14ac:dyDescent="0.6">
      <c r="A216" s="129"/>
      <c r="B216" s="129"/>
      <c r="C216" s="129"/>
      <c r="D216" s="129"/>
      <c r="E216" s="129"/>
      <c r="F216" s="130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24" x14ac:dyDescent="0.6">
      <c r="A217" s="129"/>
      <c r="B217" s="129"/>
      <c r="C217" s="129"/>
      <c r="D217" s="129"/>
      <c r="E217" s="129"/>
      <c r="F217" s="130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24" x14ac:dyDescent="0.6">
      <c r="A218" s="129"/>
      <c r="B218" s="129"/>
      <c r="C218" s="129"/>
      <c r="D218" s="129"/>
      <c r="E218" s="129"/>
      <c r="F218" s="130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24" x14ac:dyDescent="0.6">
      <c r="A219" s="129"/>
      <c r="B219" s="129"/>
      <c r="C219" s="129"/>
      <c r="D219" s="129"/>
      <c r="E219" s="129"/>
      <c r="F219" s="130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24" x14ac:dyDescent="0.6">
      <c r="A220" s="129"/>
      <c r="B220" s="129"/>
      <c r="C220" s="129"/>
      <c r="D220" s="129"/>
      <c r="E220" s="129"/>
      <c r="F220" s="130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24" x14ac:dyDescent="0.6">
      <c r="A221" s="129"/>
      <c r="B221" s="129"/>
      <c r="C221" s="129"/>
      <c r="D221" s="129"/>
      <c r="E221" s="129"/>
      <c r="F221" s="130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24" x14ac:dyDescent="0.6">
      <c r="A222" s="129"/>
      <c r="B222" s="129"/>
      <c r="C222" s="129"/>
      <c r="D222" s="129"/>
      <c r="E222" s="129"/>
      <c r="F222" s="130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24" x14ac:dyDescent="0.6">
      <c r="A223" s="129"/>
      <c r="B223" s="129"/>
      <c r="C223" s="129"/>
      <c r="D223" s="129"/>
      <c r="E223" s="129"/>
      <c r="F223" s="130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24" x14ac:dyDescent="0.6">
      <c r="A224" s="129"/>
      <c r="B224" s="129"/>
      <c r="C224" s="129"/>
      <c r="D224" s="129"/>
      <c r="E224" s="129"/>
      <c r="F224" s="130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24" x14ac:dyDescent="0.6">
      <c r="A225" s="129"/>
      <c r="B225" s="129"/>
      <c r="C225" s="129"/>
      <c r="D225" s="129"/>
      <c r="E225" s="129"/>
      <c r="F225" s="130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24" x14ac:dyDescent="0.6">
      <c r="A226" s="129"/>
      <c r="B226" s="129"/>
      <c r="C226" s="129"/>
      <c r="D226" s="129"/>
      <c r="E226" s="129"/>
      <c r="F226" s="130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24" x14ac:dyDescent="0.6">
      <c r="A227" s="129"/>
      <c r="B227" s="129"/>
      <c r="C227" s="129"/>
      <c r="D227" s="129"/>
      <c r="E227" s="129"/>
      <c r="F227" s="130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24" x14ac:dyDescent="0.6">
      <c r="A228" s="129"/>
      <c r="B228" s="129"/>
      <c r="C228" s="129"/>
      <c r="D228" s="129"/>
      <c r="E228" s="129"/>
      <c r="F228" s="130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24" x14ac:dyDescent="0.6">
      <c r="A229" s="129"/>
      <c r="B229" s="129"/>
      <c r="C229" s="129"/>
      <c r="D229" s="129"/>
      <c r="E229" s="129"/>
      <c r="F229" s="130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24" x14ac:dyDescent="0.6">
      <c r="A230" s="129"/>
      <c r="B230" s="129"/>
      <c r="C230" s="129"/>
      <c r="D230" s="129"/>
      <c r="E230" s="129"/>
      <c r="F230" s="130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24" x14ac:dyDescent="0.6">
      <c r="A231" s="129"/>
      <c r="B231" s="129"/>
      <c r="C231" s="129"/>
      <c r="D231" s="129"/>
      <c r="E231" s="129"/>
      <c r="F231" s="130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24" x14ac:dyDescent="0.6">
      <c r="A232" s="129"/>
      <c r="B232" s="129"/>
      <c r="C232" s="129"/>
      <c r="D232" s="129"/>
      <c r="E232" s="129"/>
      <c r="F232" s="130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24" x14ac:dyDescent="0.6">
      <c r="A233" s="129"/>
      <c r="B233" s="129"/>
      <c r="C233" s="129"/>
      <c r="D233" s="129"/>
      <c r="E233" s="129"/>
      <c r="F233" s="130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24" x14ac:dyDescent="0.6">
      <c r="A234" s="129"/>
      <c r="B234" s="129"/>
      <c r="C234" s="129"/>
      <c r="D234" s="129"/>
      <c r="E234" s="129"/>
      <c r="F234" s="130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24" x14ac:dyDescent="0.6">
      <c r="A235" s="129"/>
      <c r="B235" s="129"/>
      <c r="C235" s="129"/>
      <c r="D235" s="129"/>
      <c r="E235" s="129"/>
      <c r="F235" s="130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24" x14ac:dyDescent="0.6">
      <c r="A236" s="129"/>
      <c r="B236" s="129"/>
      <c r="C236" s="129"/>
      <c r="D236" s="129"/>
      <c r="E236" s="129"/>
      <c r="F236" s="130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24" x14ac:dyDescent="0.6">
      <c r="A237" s="129"/>
      <c r="B237" s="129"/>
      <c r="C237" s="129"/>
      <c r="D237" s="129"/>
      <c r="E237" s="129"/>
      <c r="F237" s="130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24" x14ac:dyDescent="0.6">
      <c r="A238" s="129"/>
      <c r="B238" s="129"/>
      <c r="C238" s="129"/>
      <c r="D238" s="129"/>
      <c r="E238" s="129"/>
      <c r="F238" s="130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24" x14ac:dyDescent="0.6">
      <c r="A239" s="129"/>
      <c r="B239" s="129"/>
      <c r="C239" s="129"/>
      <c r="D239" s="129"/>
      <c r="E239" s="129"/>
      <c r="F239" s="130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24" x14ac:dyDescent="0.6">
      <c r="A240" s="129"/>
      <c r="B240" s="129"/>
      <c r="C240" s="129"/>
      <c r="D240" s="129"/>
      <c r="E240" s="129"/>
      <c r="F240" s="130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24" x14ac:dyDescent="0.6">
      <c r="A241" s="129"/>
      <c r="B241" s="129"/>
      <c r="C241" s="129"/>
      <c r="D241" s="129"/>
      <c r="E241" s="129"/>
      <c r="F241" s="130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24" x14ac:dyDescent="0.6">
      <c r="A242" s="129"/>
      <c r="B242" s="129"/>
      <c r="C242" s="129"/>
      <c r="D242" s="129"/>
      <c r="E242" s="129"/>
      <c r="F242" s="130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24" x14ac:dyDescent="0.6">
      <c r="A243" s="129"/>
      <c r="B243" s="129"/>
      <c r="C243" s="129"/>
      <c r="D243" s="129"/>
      <c r="E243" s="129"/>
      <c r="F243" s="130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24" x14ac:dyDescent="0.6">
      <c r="A244" s="129"/>
      <c r="B244" s="129"/>
      <c r="C244" s="129"/>
      <c r="D244" s="129"/>
      <c r="E244" s="129"/>
      <c r="F244" s="130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24" x14ac:dyDescent="0.6">
      <c r="A245" s="129"/>
      <c r="B245" s="129"/>
      <c r="C245" s="129"/>
      <c r="D245" s="129"/>
      <c r="E245" s="129"/>
      <c r="F245" s="130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24" x14ac:dyDescent="0.6">
      <c r="A246" s="129"/>
      <c r="B246" s="129"/>
      <c r="C246" s="129"/>
      <c r="D246" s="129"/>
      <c r="E246" s="129"/>
      <c r="F246" s="130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24" x14ac:dyDescent="0.6">
      <c r="A247" s="129"/>
      <c r="B247" s="129"/>
      <c r="C247" s="129"/>
      <c r="D247" s="129"/>
      <c r="E247" s="129"/>
      <c r="F247" s="130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24" x14ac:dyDescent="0.6">
      <c r="A248" s="129"/>
      <c r="B248" s="129"/>
      <c r="C248" s="129"/>
      <c r="D248" s="129"/>
      <c r="E248" s="129"/>
      <c r="F248" s="130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24" x14ac:dyDescent="0.6">
      <c r="A249" s="129"/>
      <c r="B249" s="129"/>
      <c r="C249" s="129"/>
      <c r="D249" s="129"/>
      <c r="E249" s="129"/>
      <c r="F249" s="130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24" x14ac:dyDescent="0.6">
      <c r="A250" s="129"/>
      <c r="B250" s="129"/>
      <c r="C250" s="129"/>
      <c r="D250" s="129"/>
      <c r="E250" s="129"/>
      <c r="F250" s="130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24" x14ac:dyDescent="0.6">
      <c r="A251" s="129"/>
      <c r="B251" s="129"/>
      <c r="C251" s="129"/>
      <c r="D251" s="129"/>
      <c r="E251" s="129"/>
      <c r="F251" s="130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24" x14ac:dyDescent="0.6">
      <c r="A252" s="129"/>
      <c r="B252" s="129"/>
      <c r="C252" s="129"/>
      <c r="D252" s="129"/>
      <c r="E252" s="129"/>
      <c r="F252" s="130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24" x14ac:dyDescent="0.6">
      <c r="A253" s="129"/>
      <c r="B253" s="129"/>
      <c r="C253" s="129"/>
      <c r="D253" s="129"/>
      <c r="E253" s="129"/>
      <c r="F253" s="130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24" x14ac:dyDescent="0.6">
      <c r="A254" s="129"/>
      <c r="B254" s="129"/>
      <c r="C254" s="129"/>
      <c r="D254" s="129"/>
      <c r="E254" s="129"/>
      <c r="F254" s="130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24" x14ac:dyDescent="0.6">
      <c r="A255" s="129"/>
      <c r="B255" s="129"/>
      <c r="C255" s="129"/>
      <c r="D255" s="129"/>
      <c r="E255" s="129"/>
      <c r="F255" s="130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24" x14ac:dyDescent="0.6">
      <c r="A256" s="129"/>
      <c r="B256" s="129"/>
      <c r="C256" s="129"/>
      <c r="D256" s="129"/>
      <c r="E256" s="129"/>
      <c r="F256" s="130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24" x14ac:dyDescent="0.6">
      <c r="A257" s="129"/>
      <c r="B257" s="129"/>
      <c r="C257" s="129"/>
      <c r="D257" s="129"/>
      <c r="E257" s="129"/>
      <c r="F257" s="130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24" x14ac:dyDescent="0.6">
      <c r="A258" s="129"/>
      <c r="B258" s="129"/>
      <c r="C258" s="129"/>
      <c r="D258" s="129"/>
      <c r="E258" s="129"/>
      <c r="F258" s="130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24" x14ac:dyDescent="0.6">
      <c r="A259" s="129"/>
      <c r="B259" s="129"/>
      <c r="C259" s="129"/>
      <c r="D259" s="129"/>
      <c r="E259" s="129"/>
      <c r="F259" s="130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24" x14ac:dyDescent="0.6">
      <c r="A260" s="129"/>
      <c r="B260" s="129"/>
      <c r="C260" s="129"/>
      <c r="D260" s="129"/>
      <c r="E260" s="129"/>
      <c r="F260" s="130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24" x14ac:dyDescent="0.6">
      <c r="A261" s="129"/>
      <c r="B261" s="129"/>
      <c r="C261" s="129"/>
      <c r="D261" s="129"/>
      <c r="E261" s="129"/>
      <c r="F261" s="130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24" x14ac:dyDescent="0.6">
      <c r="A262" s="129"/>
      <c r="B262" s="129"/>
      <c r="C262" s="129"/>
      <c r="D262" s="129"/>
      <c r="E262" s="129"/>
      <c r="F262" s="130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24" x14ac:dyDescent="0.6">
      <c r="A263" s="129"/>
      <c r="B263" s="129"/>
      <c r="C263" s="129"/>
      <c r="D263" s="129"/>
      <c r="E263" s="129"/>
      <c r="F263" s="130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24" x14ac:dyDescent="0.6">
      <c r="A264" s="129"/>
      <c r="B264" s="129"/>
      <c r="C264" s="129"/>
      <c r="D264" s="129"/>
      <c r="E264" s="129"/>
      <c r="F264" s="130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24" x14ac:dyDescent="0.6">
      <c r="A265" s="129"/>
      <c r="B265" s="129"/>
      <c r="C265" s="129"/>
      <c r="D265" s="129"/>
      <c r="E265" s="129"/>
      <c r="F265" s="130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24" x14ac:dyDescent="0.6">
      <c r="A266" s="129"/>
      <c r="B266" s="129"/>
      <c r="C266" s="129"/>
      <c r="D266" s="129"/>
      <c r="E266" s="129"/>
      <c r="F266" s="130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24" x14ac:dyDescent="0.6">
      <c r="A267" s="129"/>
      <c r="B267" s="129"/>
      <c r="C267" s="129"/>
      <c r="D267" s="129"/>
      <c r="E267" s="129"/>
      <c r="F267" s="130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24" x14ac:dyDescent="0.6">
      <c r="A268" s="129"/>
      <c r="B268" s="129"/>
      <c r="C268" s="129"/>
      <c r="D268" s="129"/>
      <c r="E268" s="129"/>
      <c r="F268" s="130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24" x14ac:dyDescent="0.6">
      <c r="A269" s="129"/>
      <c r="B269" s="129"/>
      <c r="C269" s="129"/>
      <c r="D269" s="129"/>
      <c r="E269" s="129"/>
      <c r="F269" s="130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24" x14ac:dyDescent="0.6">
      <c r="A270" s="129"/>
      <c r="B270" s="129"/>
      <c r="C270" s="129"/>
      <c r="D270" s="129"/>
      <c r="E270" s="129"/>
      <c r="F270" s="130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24" x14ac:dyDescent="0.6">
      <c r="A271" s="129"/>
      <c r="B271" s="129"/>
      <c r="C271" s="129"/>
      <c r="D271" s="129"/>
      <c r="E271" s="129"/>
      <c r="F271" s="130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24" x14ac:dyDescent="0.6">
      <c r="A272" s="129"/>
      <c r="B272" s="129"/>
      <c r="C272" s="129"/>
      <c r="D272" s="129"/>
      <c r="E272" s="129"/>
      <c r="F272" s="130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24" x14ac:dyDescent="0.6">
      <c r="A273" s="129"/>
      <c r="B273" s="129"/>
      <c r="C273" s="129"/>
      <c r="D273" s="129"/>
      <c r="E273" s="129"/>
      <c r="F273" s="130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24" x14ac:dyDescent="0.6">
      <c r="A274" s="129"/>
      <c r="B274" s="129"/>
      <c r="C274" s="129"/>
      <c r="D274" s="129"/>
      <c r="E274" s="129"/>
      <c r="F274" s="130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24" x14ac:dyDescent="0.6">
      <c r="A275" s="129"/>
      <c r="B275" s="129"/>
      <c r="C275" s="129"/>
      <c r="D275" s="129"/>
      <c r="E275" s="129"/>
      <c r="F275" s="130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24" x14ac:dyDescent="0.6">
      <c r="A276" s="129"/>
      <c r="B276" s="129"/>
      <c r="C276" s="129"/>
      <c r="D276" s="129"/>
      <c r="E276" s="129"/>
      <c r="F276" s="130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24" x14ac:dyDescent="0.6">
      <c r="A277" s="129"/>
      <c r="B277" s="129"/>
      <c r="C277" s="129"/>
      <c r="D277" s="129"/>
      <c r="E277" s="129"/>
      <c r="F277" s="130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24" x14ac:dyDescent="0.6">
      <c r="A278" s="129"/>
      <c r="B278" s="129"/>
      <c r="C278" s="129"/>
      <c r="D278" s="129"/>
      <c r="E278" s="129"/>
      <c r="F278" s="130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24" x14ac:dyDescent="0.6">
      <c r="A279" s="129"/>
      <c r="B279" s="129"/>
      <c r="C279" s="129"/>
      <c r="D279" s="129"/>
      <c r="E279" s="129"/>
      <c r="F279" s="130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24" x14ac:dyDescent="0.6">
      <c r="A280" s="129"/>
      <c r="B280" s="129"/>
      <c r="C280" s="129"/>
      <c r="D280" s="129"/>
      <c r="E280" s="129"/>
      <c r="F280" s="130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24" x14ac:dyDescent="0.6">
      <c r="A281" s="129"/>
      <c r="B281" s="129"/>
      <c r="C281" s="129"/>
      <c r="D281" s="129"/>
      <c r="E281" s="129"/>
      <c r="F281" s="130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24" x14ac:dyDescent="0.6">
      <c r="A282" s="129"/>
      <c r="B282" s="129"/>
      <c r="C282" s="129"/>
      <c r="D282" s="129"/>
      <c r="E282" s="129"/>
      <c r="F282" s="130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24" x14ac:dyDescent="0.6">
      <c r="A283" s="129"/>
      <c r="B283" s="129"/>
      <c r="C283" s="129"/>
      <c r="D283" s="129"/>
      <c r="E283" s="129"/>
      <c r="F283" s="130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24" x14ac:dyDescent="0.6">
      <c r="A284" s="129"/>
      <c r="B284" s="129"/>
      <c r="C284" s="129"/>
      <c r="D284" s="129"/>
      <c r="E284" s="129"/>
      <c r="F284" s="130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24" x14ac:dyDescent="0.6">
      <c r="A285" s="129"/>
      <c r="B285" s="129"/>
      <c r="C285" s="129"/>
      <c r="D285" s="129"/>
      <c r="E285" s="129"/>
      <c r="F285" s="130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24" x14ac:dyDescent="0.6">
      <c r="A286" s="129"/>
      <c r="B286" s="129"/>
      <c r="C286" s="129"/>
      <c r="D286" s="129"/>
      <c r="E286" s="129"/>
      <c r="F286" s="130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24" x14ac:dyDescent="0.6">
      <c r="A287" s="129"/>
      <c r="B287" s="129"/>
      <c r="C287" s="129"/>
      <c r="D287" s="129"/>
      <c r="E287" s="129"/>
      <c r="F287" s="130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24" x14ac:dyDescent="0.6">
      <c r="A288" s="129"/>
      <c r="B288" s="129"/>
      <c r="C288" s="129"/>
      <c r="D288" s="129"/>
      <c r="E288" s="129"/>
      <c r="F288" s="130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24" x14ac:dyDescent="0.6">
      <c r="A289" s="129"/>
      <c r="B289" s="129"/>
      <c r="C289" s="129"/>
      <c r="D289" s="129"/>
      <c r="E289" s="129"/>
      <c r="F289" s="130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24" x14ac:dyDescent="0.6">
      <c r="A290" s="129"/>
      <c r="B290" s="129"/>
      <c r="C290" s="129"/>
      <c r="D290" s="129"/>
      <c r="E290" s="129"/>
      <c r="F290" s="130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24" x14ac:dyDescent="0.6">
      <c r="A291" s="129"/>
      <c r="B291" s="129"/>
      <c r="C291" s="129"/>
      <c r="D291" s="129"/>
      <c r="E291" s="129"/>
      <c r="F291" s="130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24" x14ac:dyDescent="0.6">
      <c r="A292" s="129"/>
      <c r="B292" s="129"/>
      <c r="C292" s="129"/>
      <c r="D292" s="129"/>
      <c r="E292" s="129"/>
      <c r="F292" s="130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24" x14ac:dyDescent="0.6">
      <c r="A293" s="129"/>
      <c r="B293" s="129"/>
      <c r="C293" s="129"/>
      <c r="D293" s="129"/>
      <c r="E293" s="129"/>
      <c r="F293" s="130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24" x14ac:dyDescent="0.6">
      <c r="A294" s="129"/>
      <c r="B294" s="129"/>
      <c r="C294" s="129"/>
      <c r="D294" s="129"/>
      <c r="E294" s="129"/>
      <c r="F294" s="130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24" x14ac:dyDescent="0.6">
      <c r="A295" s="129"/>
      <c r="B295" s="129"/>
      <c r="C295" s="129"/>
      <c r="D295" s="129"/>
      <c r="E295" s="129"/>
      <c r="F295" s="130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24" x14ac:dyDescent="0.6">
      <c r="A296" s="129"/>
      <c r="B296" s="129"/>
      <c r="C296" s="129"/>
      <c r="D296" s="129"/>
      <c r="E296" s="129"/>
      <c r="F296" s="130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24" x14ac:dyDescent="0.6">
      <c r="A297" s="129"/>
      <c r="B297" s="129"/>
      <c r="C297" s="129"/>
      <c r="D297" s="129"/>
      <c r="E297" s="129"/>
      <c r="F297" s="130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24" x14ac:dyDescent="0.6">
      <c r="A298" s="129"/>
      <c r="B298" s="129"/>
      <c r="C298" s="129"/>
      <c r="D298" s="129"/>
      <c r="E298" s="129"/>
      <c r="F298" s="130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24" x14ac:dyDescent="0.6">
      <c r="A299" s="129"/>
      <c r="B299" s="129"/>
      <c r="C299" s="129"/>
      <c r="D299" s="129"/>
      <c r="E299" s="129"/>
      <c r="F299" s="130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24" x14ac:dyDescent="0.6">
      <c r="A300" s="129"/>
      <c r="B300" s="129"/>
      <c r="C300" s="129"/>
      <c r="D300" s="129"/>
      <c r="E300" s="129"/>
      <c r="F300" s="130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24" x14ac:dyDescent="0.6">
      <c r="A301" s="129"/>
      <c r="B301" s="129"/>
      <c r="C301" s="129"/>
      <c r="D301" s="129"/>
      <c r="E301" s="129"/>
      <c r="F301" s="130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24" x14ac:dyDescent="0.6">
      <c r="A302" s="129"/>
      <c r="B302" s="129"/>
      <c r="C302" s="129"/>
      <c r="D302" s="129"/>
      <c r="E302" s="129"/>
      <c r="F302" s="130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24" x14ac:dyDescent="0.6">
      <c r="A303" s="129"/>
      <c r="B303" s="129"/>
      <c r="C303" s="129"/>
      <c r="D303" s="129"/>
      <c r="E303" s="129"/>
      <c r="F303" s="130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24" x14ac:dyDescent="0.6">
      <c r="A304" s="129"/>
      <c r="B304" s="129"/>
      <c r="C304" s="129"/>
      <c r="D304" s="129"/>
      <c r="E304" s="129"/>
      <c r="F304" s="130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24" x14ac:dyDescent="0.6">
      <c r="A305" s="129"/>
      <c r="B305" s="129"/>
      <c r="C305" s="129"/>
      <c r="D305" s="129"/>
      <c r="E305" s="129"/>
      <c r="F305" s="130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24" x14ac:dyDescent="0.6">
      <c r="A306" s="129"/>
      <c r="B306" s="129"/>
      <c r="C306" s="129"/>
      <c r="D306" s="129"/>
      <c r="E306" s="129"/>
      <c r="F306" s="130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24" x14ac:dyDescent="0.6">
      <c r="A307" s="129"/>
      <c r="B307" s="129"/>
      <c r="C307" s="129"/>
      <c r="D307" s="129"/>
      <c r="E307" s="129"/>
      <c r="F307" s="130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24" x14ac:dyDescent="0.6">
      <c r="A308" s="129"/>
      <c r="B308" s="129"/>
      <c r="C308" s="129"/>
      <c r="D308" s="129"/>
      <c r="E308" s="129"/>
      <c r="F308" s="130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24" x14ac:dyDescent="0.6">
      <c r="A309" s="129"/>
      <c r="B309" s="129"/>
      <c r="C309" s="129"/>
      <c r="D309" s="129"/>
      <c r="E309" s="129"/>
      <c r="F309" s="130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24" x14ac:dyDescent="0.6">
      <c r="A310" s="129"/>
      <c r="B310" s="129"/>
      <c r="C310" s="129"/>
      <c r="D310" s="129"/>
      <c r="E310" s="129"/>
      <c r="F310" s="130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24" x14ac:dyDescent="0.6">
      <c r="A311" s="129"/>
      <c r="B311" s="129"/>
      <c r="C311" s="129"/>
      <c r="D311" s="129"/>
      <c r="E311" s="129"/>
      <c r="F311" s="130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24" x14ac:dyDescent="0.6">
      <c r="A312" s="129"/>
      <c r="B312" s="129"/>
      <c r="C312" s="129"/>
      <c r="D312" s="129"/>
      <c r="E312" s="129"/>
      <c r="F312" s="130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24" x14ac:dyDescent="0.6">
      <c r="A313" s="129"/>
      <c r="B313" s="129"/>
      <c r="C313" s="129"/>
      <c r="D313" s="129"/>
      <c r="E313" s="129"/>
      <c r="F313" s="130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24" x14ac:dyDescent="0.6">
      <c r="A314" s="129"/>
      <c r="B314" s="129"/>
      <c r="C314" s="129"/>
      <c r="D314" s="129"/>
      <c r="E314" s="129"/>
      <c r="F314" s="130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24" x14ac:dyDescent="0.6">
      <c r="A315" s="129"/>
      <c r="B315" s="129"/>
      <c r="C315" s="129"/>
      <c r="D315" s="129"/>
      <c r="E315" s="129"/>
      <c r="F315" s="130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24" x14ac:dyDescent="0.6">
      <c r="A316" s="129"/>
      <c r="B316" s="129"/>
      <c r="C316" s="129"/>
      <c r="D316" s="129"/>
      <c r="E316" s="129"/>
      <c r="F316" s="130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24" x14ac:dyDescent="0.6">
      <c r="A317" s="129"/>
      <c r="B317" s="129"/>
      <c r="C317" s="129"/>
      <c r="D317" s="129"/>
      <c r="E317" s="129"/>
      <c r="F317" s="130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24" x14ac:dyDescent="0.6">
      <c r="A318" s="129"/>
      <c r="B318" s="129"/>
      <c r="C318" s="129"/>
      <c r="D318" s="129"/>
      <c r="E318" s="129"/>
      <c r="F318" s="130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24" x14ac:dyDescent="0.6">
      <c r="A319" s="129"/>
      <c r="B319" s="129"/>
      <c r="C319" s="129"/>
      <c r="D319" s="129"/>
      <c r="E319" s="129"/>
      <c r="F319" s="130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24" x14ac:dyDescent="0.6">
      <c r="A320" s="129"/>
      <c r="B320" s="129"/>
      <c r="C320" s="129"/>
      <c r="D320" s="129"/>
      <c r="E320" s="129"/>
      <c r="F320" s="130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24" x14ac:dyDescent="0.6">
      <c r="A321" s="129"/>
      <c r="B321" s="129"/>
      <c r="C321" s="129"/>
      <c r="D321" s="129"/>
      <c r="E321" s="129"/>
      <c r="F321" s="130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24" x14ac:dyDescent="0.6">
      <c r="A322" s="129"/>
      <c r="B322" s="129"/>
      <c r="C322" s="129"/>
      <c r="D322" s="129"/>
      <c r="E322" s="129"/>
      <c r="F322" s="130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24" x14ac:dyDescent="0.6">
      <c r="A323" s="129"/>
      <c r="B323" s="129"/>
      <c r="C323" s="129"/>
      <c r="D323" s="129"/>
      <c r="E323" s="129"/>
      <c r="F323" s="130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24" x14ac:dyDescent="0.6">
      <c r="A324" s="129"/>
      <c r="B324" s="129"/>
      <c r="C324" s="129"/>
      <c r="D324" s="129"/>
      <c r="E324" s="129"/>
      <c r="F324" s="130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24" x14ac:dyDescent="0.6">
      <c r="A325" s="129"/>
      <c r="B325" s="129"/>
      <c r="C325" s="129"/>
      <c r="D325" s="129"/>
      <c r="E325" s="129"/>
      <c r="F325" s="130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24" x14ac:dyDescent="0.6">
      <c r="A326" s="129"/>
      <c r="B326" s="129"/>
      <c r="C326" s="129"/>
      <c r="D326" s="129"/>
      <c r="E326" s="129"/>
      <c r="F326" s="130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24" x14ac:dyDescent="0.6">
      <c r="A327" s="129"/>
      <c r="B327" s="129"/>
      <c r="C327" s="129"/>
      <c r="D327" s="129"/>
      <c r="E327" s="129"/>
      <c r="F327" s="130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24" x14ac:dyDescent="0.6">
      <c r="A328" s="129"/>
      <c r="B328" s="129"/>
      <c r="C328" s="129"/>
      <c r="D328" s="129"/>
      <c r="E328" s="129"/>
      <c r="F328" s="130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24" x14ac:dyDescent="0.6">
      <c r="A329" s="129"/>
      <c r="B329" s="129"/>
      <c r="C329" s="129"/>
      <c r="D329" s="129"/>
      <c r="E329" s="129"/>
      <c r="F329" s="130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24" x14ac:dyDescent="0.6">
      <c r="A330" s="129"/>
      <c r="B330" s="129"/>
      <c r="C330" s="129"/>
      <c r="D330" s="129"/>
      <c r="E330" s="129"/>
      <c r="F330" s="130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24" x14ac:dyDescent="0.6">
      <c r="A331" s="129"/>
      <c r="B331" s="129"/>
      <c r="C331" s="129"/>
      <c r="D331" s="129"/>
      <c r="E331" s="129"/>
      <c r="F331" s="130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24" x14ac:dyDescent="0.6">
      <c r="A332" s="129"/>
      <c r="B332" s="129"/>
      <c r="C332" s="129"/>
      <c r="D332" s="129"/>
      <c r="E332" s="129"/>
      <c r="F332" s="130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24" x14ac:dyDescent="0.6">
      <c r="A333" s="129"/>
      <c r="B333" s="129"/>
      <c r="C333" s="129"/>
      <c r="D333" s="129"/>
      <c r="E333" s="129"/>
      <c r="F333" s="130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24" x14ac:dyDescent="0.6">
      <c r="A334" s="129"/>
      <c r="B334" s="129"/>
      <c r="C334" s="129"/>
      <c r="D334" s="129"/>
      <c r="E334" s="129"/>
      <c r="F334" s="130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24" x14ac:dyDescent="0.6">
      <c r="A335" s="129"/>
      <c r="B335" s="129"/>
      <c r="C335" s="129"/>
      <c r="D335" s="129"/>
      <c r="E335" s="129"/>
      <c r="F335" s="130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24" x14ac:dyDescent="0.6">
      <c r="A336" s="129"/>
      <c r="B336" s="129"/>
      <c r="C336" s="129"/>
      <c r="D336" s="129"/>
      <c r="E336" s="129"/>
      <c r="F336" s="130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24" x14ac:dyDescent="0.6">
      <c r="A337" s="129"/>
      <c r="B337" s="129"/>
      <c r="C337" s="129"/>
      <c r="D337" s="129"/>
      <c r="E337" s="129"/>
      <c r="F337" s="130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24" x14ac:dyDescent="0.6">
      <c r="A338" s="129"/>
      <c r="B338" s="129"/>
      <c r="C338" s="129"/>
      <c r="D338" s="129"/>
      <c r="E338" s="129"/>
      <c r="F338" s="130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24" x14ac:dyDescent="0.6">
      <c r="A339" s="129"/>
      <c r="B339" s="129"/>
      <c r="C339" s="129"/>
      <c r="D339" s="129"/>
      <c r="E339" s="129"/>
      <c r="F339" s="130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24" x14ac:dyDescent="0.6">
      <c r="A340" s="129"/>
      <c r="B340" s="129"/>
      <c r="C340" s="129"/>
      <c r="D340" s="129"/>
      <c r="E340" s="129"/>
      <c r="F340" s="130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24" x14ac:dyDescent="0.6">
      <c r="A341" s="129"/>
      <c r="B341" s="129"/>
      <c r="C341" s="129"/>
      <c r="D341" s="129"/>
      <c r="E341" s="129"/>
      <c r="F341" s="130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24" x14ac:dyDescent="0.6">
      <c r="A342" s="129"/>
      <c r="B342" s="129"/>
      <c r="C342" s="129"/>
      <c r="D342" s="129"/>
      <c r="E342" s="129"/>
      <c r="F342" s="130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24" x14ac:dyDescent="0.6">
      <c r="A343" s="129"/>
      <c r="B343" s="129"/>
      <c r="C343" s="129"/>
      <c r="D343" s="129"/>
      <c r="E343" s="129"/>
      <c r="F343" s="130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24" x14ac:dyDescent="0.6">
      <c r="A344" s="129"/>
      <c r="B344" s="129"/>
      <c r="C344" s="129"/>
      <c r="D344" s="129"/>
      <c r="E344" s="129"/>
      <c r="F344" s="130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24" x14ac:dyDescent="0.6">
      <c r="A345" s="129"/>
      <c r="B345" s="129"/>
      <c r="C345" s="129"/>
      <c r="D345" s="129"/>
      <c r="E345" s="129"/>
      <c r="F345" s="130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24" x14ac:dyDescent="0.6">
      <c r="A346" s="129"/>
      <c r="B346" s="129"/>
      <c r="C346" s="129"/>
      <c r="D346" s="129"/>
      <c r="E346" s="129"/>
      <c r="F346" s="130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24" x14ac:dyDescent="0.6">
      <c r="A347" s="129"/>
      <c r="B347" s="129"/>
      <c r="C347" s="129"/>
      <c r="D347" s="129"/>
      <c r="E347" s="129"/>
      <c r="F347" s="130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24" x14ac:dyDescent="0.6">
      <c r="A348" s="129"/>
      <c r="B348" s="129"/>
      <c r="C348" s="129"/>
      <c r="D348" s="129"/>
      <c r="E348" s="129"/>
      <c r="F348" s="130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24" x14ac:dyDescent="0.6">
      <c r="A349" s="129"/>
      <c r="B349" s="129"/>
      <c r="C349" s="129"/>
      <c r="D349" s="129"/>
      <c r="E349" s="129"/>
      <c r="F349" s="130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24" x14ac:dyDescent="0.6">
      <c r="A350" s="129"/>
      <c r="B350" s="129"/>
      <c r="C350" s="129"/>
      <c r="D350" s="129"/>
      <c r="E350" s="129"/>
      <c r="F350" s="130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24" x14ac:dyDescent="0.6">
      <c r="A351" s="129"/>
      <c r="B351" s="129"/>
      <c r="C351" s="129"/>
      <c r="D351" s="129"/>
      <c r="E351" s="129"/>
      <c r="F351" s="130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24" x14ac:dyDescent="0.6">
      <c r="A352" s="129"/>
      <c r="B352" s="129"/>
      <c r="C352" s="129"/>
      <c r="D352" s="129"/>
      <c r="E352" s="129"/>
      <c r="F352" s="130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24" x14ac:dyDescent="0.6">
      <c r="A353" s="129"/>
      <c r="B353" s="129"/>
      <c r="C353" s="129"/>
      <c r="D353" s="129"/>
      <c r="E353" s="129"/>
      <c r="F353" s="130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24" x14ac:dyDescent="0.6">
      <c r="A354" s="129"/>
      <c r="B354" s="129"/>
      <c r="C354" s="129"/>
      <c r="D354" s="129"/>
      <c r="E354" s="129"/>
      <c r="F354" s="130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24" x14ac:dyDescent="0.6">
      <c r="A355" s="129"/>
      <c r="B355" s="129"/>
      <c r="C355" s="129"/>
      <c r="D355" s="129"/>
      <c r="E355" s="129"/>
      <c r="F355" s="130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24" x14ac:dyDescent="0.6">
      <c r="A356" s="129"/>
      <c r="B356" s="129"/>
      <c r="C356" s="129"/>
      <c r="D356" s="129"/>
      <c r="E356" s="129"/>
      <c r="F356" s="130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24" x14ac:dyDescent="0.6">
      <c r="A357" s="129"/>
      <c r="B357" s="129"/>
      <c r="C357" s="129"/>
      <c r="D357" s="129"/>
      <c r="E357" s="129"/>
      <c r="F357" s="130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24" x14ac:dyDescent="0.6">
      <c r="A358" s="129"/>
      <c r="B358" s="129"/>
      <c r="C358" s="129"/>
      <c r="D358" s="129"/>
      <c r="E358" s="129"/>
      <c r="F358" s="130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24" x14ac:dyDescent="0.6">
      <c r="A359" s="129"/>
      <c r="B359" s="129"/>
      <c r="C359" s="129"/>
      <c r="D359" s="129"/>
      <c r="E359" s="129"/>
      <c r="F359" s="130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24" x14ac:dyDescent="0.6">
      <c r="A360" s="129"/>
      <c r="B360" s="129"/>
      <c r="C360" s="129"/>
      <c r="D360" s="129"/>
      <c r="E360" s="129"/>
      <c r="F360" s="130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24" x14ac:dyDescent="0.6">
      <c r="A361" s="129"/>
      <c r="B361" s="129"/>
      <c r="C361" s="129"/>
      <c r="D361" s="129"/>
      <c r="E361" s="129"/>
      <c r="F361" s="130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24" x14ac:dyDescent="0.6">
      <c r="A362" s="129"/>
      <c r="B362" s="129"/>
      <c r="C362" s="129"/>
      <c r="D362" s="129"/>
      <c r="E362" s="129"/>
      <c r="F362" s="130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24" x14ac:dyDescent="0.6">
      <c r="A363" s="129"/>
      <c r="B363" s="129"/>
      <c r="C363" s="129"/>
      <c r="D363" s="129"/>
      <c r="E363" s="129"/>
      <c r="F363" s="130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24" x14ac:dyDescent="0.6">
      <c r="A364" s="129"/>
      <c r="B364" s="129"/>
      <c r="C364" s="129"/>
      <c r="D364" s="129"/>
      <c r="E364" s="129"/>
      <c r="F364" s="130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24" x14ac:dyDescent="0.6">
      <c r="A365" s="129"/>
      <c r="B365" s="129"/>
      <c r="C365" s="129"/>
      <c r="D365" s="129"/>
      <c r="E365" s="129"/>
      <c r="F365" s="130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24" x14ac:dyDescent="0.6">
      <c r="A366" s="129"/>
      <c r="B366" s="129"/>
      <c r="C366" s="129"/>
      <c r="D366" s="129"/>
      <c r="E366" s="129"/>
      <c r="F366" s="130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24" x14ac:dyDescent="0.6">
      <c r="A367" s="129"/>
      <c r="B367" s="129"/>
      <c r="C367" s="129"/>
      <c r="D367" s="129"/>
      <c r="E367" s="129"/>
      <c r="F367" s="130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24" x14ac:dyDescent="0.6">
      <c r="A368" s="129"/>
      <c r="B368" s="129"/>
      <c r="C368" s="129"/>
      <c r="D368" s="129"/>
      <c r="E368" s="129"/>
      <c r="F368" s="130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24" x14ac:dyDescent="0.6">
      <c r="A369" s="129"/>
      <c r="B369" s="129"/>
      <c r="C369" s="129"/>
      <c r="D369" s="129"/>
      <c r="E369" s="129"/>
      <c r="F369" s="130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24" x14ac:dyDescent="0.6">
      <c r="A370" s="129"/>
      <c r="B370" s="129"/>
      <c r="C370" s="129"/>
      <c r="D370" s="129"/>
      <c r="E370" s="129"/>
      <c r="F370" s="130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24" x14ac:dyDescent="0.6">
      <c r="A371" s="129"/>
      <c r="B371" s="129"/>
      <c r="C371" s="129"/>
      <c r="D371" s="129"/>
      <c r="E371" s="129"/>
      <c r="F371" s="130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24" x14ac:dyDescent="0.6">
      <c r="A372" s="129"/>
      <c r="B372" s="129"/>
      <c r="C372" s="129"/>
      <c r="D372" s="129"/>
      <c r="E372" s="129"/>
      <c r="F372" s="130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24" x14ac:dyDescent="0.6">
      <c r="A373" s="129"/>
      <c r="B373" s="129"/>
      <c r="C373" s="129"/>
      <c r="D373" s="129"/>
      <c r="E373" s="129"/>
      <c r="F373" s="130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24" x14ac:dyDescent="0.6">
      <c r="A374" s="129"/>
      <c r="B374" s="129"/>
      <c r="C374" s="129"/>
      <c r="D374" s="129"/>
      <c r="E374" s="129"/>
      <c r="F374" s="130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24" x14ac:dyDescent="0.6">
      <c r="A375" s="129"/>
      <c r="B375" s="129"/>
      <c r="C375" s="129"/>
      <c r="D375" s="129"/>
      <c r="E375" s="129"/>
      <c r="F375" s="130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24" x14ac:dyDescent="0.6">
      <c r="A376" s="129"/>
      <c r="B376" s="129"/>
      <c r="C376" s="129"/>
      <c r="D376" s="129"/>
      <c r="E376" s="129"/>
      <c r="F376" s="130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24" x14ac:dyDescent="0.6">
      <c r="A377" s="129"/>
      <c r="B377" s="129"/>
      <c r="C377" s="129"/>
      <c r="D377" s="129"/>
      <c r="E377" s="129"/>
      <c r="F377" s="130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24" x14ac:dyDescent="0.6">
      <c r="A378" s="129"/>
      <c r="B378" s="129"/>
      <c r="C378" s="129"/>
      <c r="D378" s="129"/>
      <c r="E378" s="129"/>
      <c r="F378" s="130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24" x14ac:dyDescent="0.6">
      <c r="A379" s="129"/>
      <c r="B379" s="129"/>
      <c r="C379" s="129"/>
      <c r="D379" s="129"/>
      <c r="E379" s="129"/>
      <c r="F379" s="130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24" x14ac:dyDescent="0.6">
      <c r="A380" s="129"/>
      <c r="B380" s="129"/>
      <c r="C380" s="129"/>
      <c r="D380" s="129"/>
      <c r="E380" s="129"/>
      <c r="F380" s="130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24" x14ac:dyDescent="0.6">
      <c r="A381" s="129"/>
      <c r="B381" s="129"/>
      <c r="C381" s="129"/>
      <c r="D381" s="129"/>
      <c r="E381" s="129"/>
      <c r="F381" s="130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24" x14ac:dyDescent="0.6">
      <c r="A382" s="129"/>
      <c r="B382" s="129"/>
      <c r="C382" s="129"/>
      <c r="D382" s="129"/>
      <c r="E382" s="129"/>
      <c r="F382" s="130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24" x14ac:dyDescent="0.6">
      <c r="A383" s="129"/>
      <c r="B383" s="129"/>
      <c r="C383" s="129"/>
      <c r="D383" s="129"/>
      <c r="E383" s="129"/>
      <c r="F383" s="130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24" x14ac:dyDescent="0.6">
      <c r="A384" s="129"/>
      <c r="B384" s="129"/>
      <c r="C384" s="129"/>
      <c r="D384" s="129"/>
      <c r="E384" s="129"/>
      <c r="F384" s="130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24" x14ac:dyDescent="0.6">
      <c r="A385" s="129"/>
      <c r="B385" s="129"/>
      <c r="C385" s="129"/>
      <c r="D385" s="129"/>
      <c r="E385" s="129"/>
      <c r="F385" s="130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24" x14ac:dyDescent="0.6">
      <c r="A386" s="129"/>
      <c r="B386" s="129"/>
      <c r="C386" s="129"/>
      <c r="D386" s="129"/>
      <c r="E386" s="129"/>
      <c r="F386" s="130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24" x14ac:dyDescent="0.6">
      <c r="A387" s="129"/>
      <c r="B387" s="129"/>
      <c r="C387" s="129"/>
      <c r="D387" s="129"/>
      <c r="E387" s="129"/>
      <c r="F387" s="130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24" x14ac:dyDescent="0.6">
      <c r="A388" s="129"/>
      <c r="B388" s="129"/>
      <c r="C388" s="129"/>
      <c r="D388" s="129"/>
      <c r="E388" s="129"/>
      <c r="F388" s="130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24" x14ac:dyDescent="0.6">
      <c r="A389" s="129"/>
      <c r="B389" s="129"/>
      <c r="C389" s="129"/>
      <c r="D389" s="129"/>
      <c r="E389" s="129"/>
      <c r="F389" s="130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24" x14ac:dyDescent="0.6">
      <c r="A390" s="129"/>
      <c r="B390" s="129"/>
      <c r="C390" s="129"/>
      <c r="D390" s="129"/>
      <c r="E390" s="129"/>
      <c r="F390" s="130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24" x14ac:dyDescent="0.6">
      <c r="A391" s="129"/>
      <c r="B391" s="129"/>
      <c r="C391" s="129"/>
      <c r="D391" s="129"/>
      <c r="E391" s="129"/>
      <c r="F391" s="130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24" x14ac:dyDescent="0.6">
      <c r="A392" s="129"/>
      <c r="B392" s="129"/>
      <c r="C392" s="129"/>
      <c r="D392" s="129"/>
      <c r="E392" s="129"/>
      <c r="F392" s="130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24" x14ac:dyDescent="0.6">
      <c r="A393" s="129"/>
      <c r="B393" s="129"/>
      <c r="C393" s="129"/>
      <c r="D393" s="129"/>
      <c r="E393" s="129"/>
      <c r="F393" s="130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24" x14ac:dyDescent="0.6">
      <c r="A394" s="129"/>
      <c r="B394" s="129"/>
      <c r="C394" s="129"/>
      <c r="D394" s="129"/>
      <c r="E394" s="129"/>
      <c r="F394" s="130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24" x14ac:dyDescent="0.6">
      <c r="A395" s="129"/>
      <c r="B395" s="129"/>
      <c r="C395" s="129"/>
      <c r="D395" s="129"/>
      <c r="E395" s="129"/>
      <c r="F395" s="130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24" x14ac:dyDescent="0.6">
      <c r="A396" s="129"/>
      <c r="B396" s="129"/>
      <c r="C396" s="129"/>
      <c r="D396" s="129"/>
      <c r="E396" s="129"/>
      <c r="F396" s="130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24" x14ac:dyDescent="0.6">
      <c r="A397" s="129"/>
      <c r="B397" s="129"/>
      <c r="C397" s="129"/>
      <c r="D397" s="129"/>
      <c r="E397" s="129"/>
      <c r="F397" s="130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24" x14ac:dyDescent="0.6">
      <c r="A398" s="129"/>
      <c r="B398" s="129"/>
      <c r="C398" s="129"/>
      <c r="D398" s="129"/>
      <c r="E398" s="129"/>
      <c r="F398" s="130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24" x14ac:dyDescent="0.6">
      <c r="A399" s="129"/>
      <c r="B399" s="129"/>
      <c r="C399" s="129"/>
      <c r="D399" s="129"/>
      <c r="E399" s="129"/>
      <c r="F399" s="130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24" x14ac:dyDescent="0.6">
      <c r="A400" s="129"/>
      <c r="B400" s="129"/>
      <c r="C400" s="129"/>
      <c r="D400" s="129"/>
      <c r="E400" s="129"/>
      <c r="F400" s="130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24" x14ac:dyDescent="0.6">
      <c r="A401" s="129"/>
      <c r="B401" s="129"/>
      <c r="C401" s="129"/>
      <c r="D401" s="129"/>
      <c r="E401" s="129"/>
      <c r="F401" s="130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24" x14ac:dyDescent="0.6">
      <c r="A402" s="129"/>
      <c r="B402" s="129"/>
      <c r="C402" s="129"/>
      <c r="D402" s="129"/>
      <c r="E402" s="129"/>
      <c r="F402" s="130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24" x14ac:dyDescent="0.6">
      <c r="A403" s="129"/>
      <c r="B403" s="129"/>
      <c r="C403" s="129"/>
      <c r="D403" s="129"/>
      <c r="E403" s="129"/>
      <c r="F403" s="130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24" x14ac:dyDescent="0.6">
      <c r="A404" s="129"/>
      <c r="B404" s="129"/>
      <c r="C404" s="129"/>
      <c r="D404" s="129"/>
      <c r="E404" s="129"/>
      <c r="F404" s="130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24" x14ac:dyDescent="0.6">
      <c r="A405" s="129"/>
      <c r="B405" s="129"/>
      <c r="C405" s="129"/>
      <c r="D405" s="129"/>
      <c r="E405" s="129"/>
      <c r="F405" s="130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24" x14ac:dyDescent="0.6">
      <c r="A406" s="129"/>
      <c r="B406" s="129"/>
      <c r="C406" s="129"/>
      <c r="D406" s="129"/>
      <c r="E406" s="129"/>
      <c r="F406" s="130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24" x14ac:dyDescent="0.6">
      <c r="A407" s="129"/>
      <c r="B407" s="129"/>
      <c r="C407" s="129"/>
      <c r="D407" s="129"/>
      <c r="E407" s="129"/>
      <c r="F407" s="130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24" x14ac:dyDescent="0.6">
      <c r="A408" s="129"/>
      <c r="B408" s="129"/>
      <c r="C408" s="129"/>
      <c r="D408" s="129"/>
      <c r="E408" s="129"/>
      <c r="F408" s="130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24" x14ac:dyDescent="0.6">
      <c r="A409" s="129"/>
      <c r="B409" s="129"/>
      <c r="C409" s="129"/>
      <c r="D409" s="129"/>
      <c r="E409" s="129"/>
      <c r="F409" s="130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24" x14ac:dyDescent="0.6">
      <c r="A410" s="129"/>
      <c r="B410" s="129"/>
      <c r="C410" s="129"/>
      <c r="D410" s="129"/>
      <c r="E410" s="129"/>
      <c r="F410" s="130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24" x14ac:dyDescent="0.6">
      <c r="A411" s="129"/>
      <c r="B411" s="129"/>
      <c r="C411" s="129"/>
      <c r="D411" s="129"/>
      <c r="E411" s="129"/>
      <c r="F411" s="130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24" x14ac:dyDescent="0.6">
      <c r="A412" s="129"/>
      <c r="B412" s="129"/>
      <c r="C412" s="129"/>
      <c r="D412" s="129"/>
      <c r="E412" s="129"/>
      <c r="F412" s="130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24" x14ac:dyDescent="0.6">
      <c r="A413" s="129"/>
      <c r="B413" s="129"/>
      <c r="C413" s="129"/>
      <c r="D413" s="129"/>
      <c r="E413" s="129"/>
      <c r="F413" s="130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24" x14ac:dyDescent="0.6">
      <c r="A414" s="129"/>
      <c r="B414" s="129"/>
      <c r="C414" s="129"/>
      <c r="D414" s="129"/>
      <c r="E414" s="129"/>
      <c r="F414" s="130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24" x14ac:dyDescent="0.6">
      <c r="A415" s="129"/>
      <c r="B415" s="129"/>
      <c r="C415" s="129"/>
      <c r="D415" s="129"/>
      <c r="E415" s="129"/>
      <c r="F415" s="130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24" x14ac:dyDescent="0.6">
      <c r="A416" s="129"/>
      <c r="B416" s="129"/>
      <c r="C416" s="129"/>
      <c r="D416" s="129"/>
      <c r="E416" s="129"/>
      <c r="F416" s="130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24" x14ac:dyDescent="0.6">
      <c r="A417" s="129"/>
      <c r="B417" s="129"/>
      <c r="C417" s="129"/>
      <c r="D417" s="129"/>
      <c r="E417" s="129"/>
      <c r="F417" s="130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24" x14ac:dyDescent="0.6">
      <c r="A418" s="129"/>
      <c r="B418" s="129"/>
      <c r="C418" s="129"/>
      <c r="D418" s="129"/>
      <c r="E418" s="129"/>
      <c r="F418" s="130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24" x14ac:dyDescent="0.6">
      <c r="A419" s="129"/>
      <c r="B419" s="129"/>
      <c r="C419" s="129"/>
      <c r="D419" s="129"/>
      <c r="E419" s="129"/>
      <c r="F419" s="130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24" x14ac:dyDescent="0.6">
      <c r="A420" s="129"/>
      <c r="B420" s="129"/>
      <c r="C420" s="129"/>
      <c r="D420" s="129"/>
      <c r="E420" s="129"/>
      <c r="F420" s="130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24" x14ac:dyDescent="0.6">
      <c r="A421" s="129"/>
      <c r="B421" s="129"/>
      <c r="C421" s="129"/>
      <c r="D421" s="129"/>
      <c r="E421" s="129"/>
      <c r="F421" s="130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24" x14ac:dyDescent="0.6">
      <c r="A422" s="129"/>
      <c r="B422" s="129"/>
      <c r="C422" s="129"/>
      <c r="D422" s="129"/>
      <c r="E422" s="129"/>
      <c r="F422" s="130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24" x14ac:dyDescent="0.6">
      <c r="A423" s="129"/>
      <c r="B423" s="129"/>
      <c r="C423" s="129"/>
      <c r="D423" s="129"/>
      <c r="E423" s="129"/>
      <c r="F423" s="130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24" x14ac:dyDescent="0.6">
      <c r="A424" s="129"/>
      <c r="B424" s="129"/>
      <c r="C424" s="129"/>
      <c r="D424" s="129"/>
      <c r="E424" s="129"/>
      <c r="F424" s="130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24" x14ac:dyDescent="0.6">
      <c r="A425" s="129"/>
      <c r="B425" s="129"/>
      <c r="C425" s="129"/>
      <c r="D425" s="129"/>
      <c r="E425" s="129"/>
      <c r="F425" s="130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24" x14ac:dyDescent="0.6">
      <c r="A426" s="129"/>
      <c r="B426" s="129"/>
      <c r="C426" s="129"/>
      <c r="D426" s="129"/>
      <c r="E426" s="129"/>
      <c r="F426" s="130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24" x14ac:dyDescent="0.6">
      <c r="A427" s="129"/>
      <c r="B427" s="129"/>
      <c r="C427" s="129"/>
      <c r="D427" s="129"/>
      <c r="E427" s="129"/>
      <c r="F427" s="130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24" x14ac:dyDescent="0.6">
      <c r="A428" s="129"/>
      <c r="B428" s="129"/>
      <c r="C428" s="129"/>
      <c r="D428" s="129"/>
      <c r="E428" s="129"/>
      <c r="F428" s="130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24" x14ac:dyDescent="0.6">
      <c r="A429" s="129"/>
      <c r="B429" s="129"/>
      <c r="C429" s="129"/>
      <c r="D429" s="129"/>
      <c r="E429" s="129"/>
      <c r="F429" s="130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24" x14ac:dyDescent="0.6">
      <c r="A430" s="129"/>
      <c r="B430" s="129"/>
      <c r="C430" s="129"/>
      <c r="D430" s="129"/>
      <c r="E430" s="129"/>
      <c r="F430" s="130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24" x14ac:dyDescent="0.6">
      <c r="A431" s="129"/>
      <c r="B431" s="129"/>
      <c r="C431" s="129"/>
      <c r="D431" s="129"/>
      <c r="E431" s="129"/>
      <c r="F431" s="130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24" x14ac:dyDescent="0.6">
      <c r="A432" s="129"/>
      <c r="B432" s="129"/>
      <c r="C432" s="129"/>
      <c r="D432" s="129"/>
      <c r="E432" s="129"/>
      <c r="F432" s="130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24" x14ac:dyDescent="0.6">
      <c r="A433" s="129"/>
      <c r="B433" s="129"/>
      <c r="C433" s="129"/>
      <c r="D433" s="129"/>
      <c r="E433" s="129"/>
      <c r="F433" s="130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24" x14ac:dyDescent="0.6">
      <c r="A434" s="129"/>
      <c r="B434" s="129"/>
      <c r="C434" s="129"/>
      <c r="D434" s="129"/>
      <c r="E434" s="129"/>
      <c r="F434" s="130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24" x14ac:dyDescent="0.6">
      <c r="A435" s="129"/>
      <c r="B435" s="129"/>
      <c r="C435" s="129"/>
      <c r="D435" s="129"/>
      <c r="E435" s="129"/>
      <c r="F435" s="130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24" x14ac:dyDescent="0.6">
      <c r="A436" s="129"/>
      <c r="B436" s="129"/>
      <c r="C436" s="129"/>
      <c r="D436" s="129"/>
      <c r="E436" s="129"/>
      <c r="F436" s="130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24" x14ac:dyDescent="0.6">
      <c r="A437" s="129"/>
      <c r="B437" s="129"/>
      <c r="C437" s="129"/>
      <c r="D437" s="129"/>
      <c r="E437" s="129"/>
      <c r="F437" s="130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24" x14ac:dyDescent="0.6">
      <c r="A438" s="129"/>
      <c r="B438" s="129"/>
      <c r="C438" s="129"/>
      <c r="D438" s="129"/>
      <c r="E438" s="129"/>
      <c r="F438" s="130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24" x14ac:dyDescent="0.6">
      <c r="A439" s="129"/>
      <c r="B439" s="129"/>
      <c r="C439" s="129"/>
      <c r="D439" s="129"/>
      <c r="E439" s="129"/>
      <c r="F439" s="130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24" x14ac:dyDescent="0.6">
      <c r="A440" s="129"/>
      <c r="B440" s="129"/>
      <c r="C440" s="129"/>
      <c r="D440" s="129"/>
      <c r="E440" s="129"/>
      <c r="F440" s="130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24" x14ac:dyDescent="0.6">
      <c r="A441" s="129"/>
      <c r="B441" s="129"/>
      <c r="C441" s="129"/>
      <c r="D441" s="129"/>
      <c r="E441" s="129"/>
      <c r="F441" s="130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24" x14ac:dyDescent="0.6">
      <c r="A442" s="129"/>
      <c r="B442" s="129"/>
      <c r="C442" s="129"/>
      <c r="D442" s="129"/>
      <c r="E442" s="129"/>
      <c r="F442" s="130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24" x14ac:dyDescent="0.6">
      <c r="A443" s="129"/>
      <c r="B443" s="129"/>
      <c r="C443" s="129"/>
      <c r="D443" s="129"/>
      <c r="E443" s="129"/>
      <c r="F443" s="130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24" x14ac:dyDescent="0.6">
      <c r="A444" s="129"/>
      <c r="B444" s="129"/>
      <c r="C444" s="129"/>
      <c r="D444" s="129"/>
      <c r="E444" s="129"/>
      <c r="F444" s="130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24" x14ac:dyDescent="0.6">
      <c r="A445" s="129"/>
      <c r="B445" s="129"/>
      <c r="C445" s="129"/>
      <c r="D445" s="129"/>
      <c r="E445" s="129"/>
      <c r="F445" s="130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24" x14ac:dyDescent="0.6">
      <c r="A446" s="129"/>
      <c r="B446" s="129"/>
      <c r="C446" s="129"/>
      <c r="D446" s="129"/>
      <c r="E446" s="129"/>
      <c r="F446" s="130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24" x14ac:dyDescent="0.6">
      <c r="A447" s="129"/>
      <c r="B447" s="129"/>
      <c r="C447" s="129"/>
      <c r="D447" s="129"/>
      <c r="E447" s="129"/>
      <c r="F447" s="130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24" x14ac:dyDescent="0.6">
      <c r="A448" s="129"/>
      <c r="B448" s="129"/>
      <c r="C448" s="129"/>
      <c r="D448" s="129"/>
      <c r="E448" s="129"/>
      <c r="F448" s="130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24" x14ac:dyDescent="0.6">
      <c r="A449" s="129"/>
      <c r="B449" s="129"/>
      <c r="C449" s="129"/>
      <c r="D449" s="129"/>
      <c r="E449" s="129"/>
      <c r="F449" s="130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24" x14ac:dyDescent="0.6">
      <c r="A450" s="129"/>
      <c r="B450" s="129"/>
      <c r="C450" s="129"/>
      <c r="D450" s="129"/>
      <c r="E450" s="129"/>
      <c r="F450" s="130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24" x14ac:dyDescent="0.6">
      <c r="A451" s="129"/>
      <c r="B451" s="129"/>
      <c r="C451" s="129"/>
      <c r="D451" s="129"/>
      <c r="E451" s="129"/>
      <c r="F451" s="130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24" x14ac:dyDescent="0.6">
      <c r="A452" s="129"/>
      <c r="B452" s="129"/>
      <c r="C452" s="129"/>
      <c r="D452" s="129"/>
      <c r="E452" s="129"/>
      <c r="F452" s="130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24" x14ac:dyDescent="0.6">
      <c r="A453" s="129"/>
      <c r="B453" s="129"/>
      <c r="C453" s="129"/>
      <c r="D453" s="129"/>
      <c r="E453" s="129"/>
      <c r="F453" s="130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24" x14ac:dyDescent="0.6">
      <c r="A454" s="129"/>
      <c r="B454" s="129"/>
      <c r="C454" s="129"/>
      <c r="D454" s="129"/>
      <c r="E454" s="129"/>
      <c r="F454" s="130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24" x14ac:dyDescent="0.6">
      <c r="A455" s="129"/>
      <c r="B455" s="129"/>
      <c r="C455" s="129"/>
      <c r="D455" s="129"/>
      <c r="E455" s="129"/>
      <c r="F455" s="130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24" x14ac:dyDescent="0.6">
      <c r="A456" s="129"/>
      <c r="B456" s="129"/>
      <c r="C456" s="129"/>
      <c r="D456" s="129"/>
      <c r="E456" s="129"/>
      <c r="F456" s="130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24" x14ac:dyDescent="0.6">
      <c r="A457" s="129"/>
      <c r="B457" s="129"/>
      <c r="C457" s="129"/>
      <c r="D457" s="129"/>
      <c r="E457" s="129"/>
      <c r="F457" s="130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24" x14ac:dyDescent="0.6">
      <c r="A458" s="129"/>
      <c r="B458" s="129"/>
      <c r="C458" s="129"/>
      <c r="D458" s="129"/>
      <c r="E458" s="129"/>
      <c r="F458" s="130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24" x14ac:dyDescent="0.6">
      <c r="A459" s="129"/>
      <c r="B459" s="129"/>
      <c r="C459" s="129"/>
      <c r="D459" s="129"/>
      <c r="E459" s="129"/>
      <c r="F459" s="130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24" x14ac:dyDescent="0.6">
      <c r="A460" s="129"/>
      <c r="B460" s="129"/>
      <c r="C460" s="129"/>
      <c r="D460" s="129"/>
      <c r="E460" s="129"/>
      <c r="F460" s="130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24" x14ac:dyDescent="0.6">
      <c r="A461" s="129"/>
      <c r="B461" s="129"/>
      <c r="C461" s="129"/>
      <c r="D461" s="129"/>
      <c r="E461" s="129"/>
      <c r="F461" s="130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24" x14ac:dyDescent="0.6">
      <c r="A462" s="129"/>
      <c r="B462" s="129"/>
      <c r="C462" s="129"/>
      <c r="D462" s="129"/>
      <c r="E462" s="129"/>
      <c r="F462" s="130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24" x14ac:dyDescent="0.6">
      <c r="A463" s="129"/>
      <c r="B463" s="129"/>
      <c r="C463" s="129"/>
      <c r="D463" s="129"/>
      <c r="E463" s="129"/>
      <c r="F463" s="130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24" x14ac:dyDescent="0.6">
      <c r="A464" s="129"/>
      <c r="B464" s="129"/>
      <c r="C464" s="129"/>
      <c r="D464" s="129"/>
      <c r="E464" s="129"/>
      <c r="F464" s="130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24" x14ac:dyDescent="0.6">
      <c r="A465" s="129"/>
      <c r="B465" s="129"/>
      <c r="C465" s="129"/>
      <c r="D465" s="129"/>
      <c r="E465" s="129"/>
      <c r="F465" s="130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24" x14ac:dyDescent="0.6">
      <c r="A466" s="129"/>
      <c r="B466" s="129"/>
      <c r="C466" s="129"/>
      <c r="D466" s="129"/>
      <c r="E466" s="129"/>
      <c r="F466" s="130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24" x14ac:dyDescent="0.6">
      <c r="A467" s="129"/>
      <c r="B467" s="129"/>
      <c r="C467" s="129"/>
      <c r="D467" s="129"/>
      <c r="E467" s="129"/>
      <c r="F467" s="130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24" x14ac:dyDescent="0.6">
      <c r="A468" s="129"/>
      <c r="B468" s="129"/>
      <c r="C468" s="129"/>
      <c r="D468" s="129"/>
      <c r="E468" s="129"/>
      <c r="F468" s="130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24" x14ac:dyDescent="0.6">
      <c r="A469" s="129"/>
      <c r="B469" s="129"/>
      <c r="C469" s="129"/>
      <c r="D469" s="129"/>
      <c r="E469" s="129"/>
      <c r="F469" s="130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24" x14ac:dyDescent="0.6">
      <c r="A470" s="129"/>
      <c r="B470" s="129"/>
      <c r="C470" s="129"/>
      <c r="D470" s="129"/>
      <c r="E470" s="129"/>
      <c r="F470" s="130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24" x14ac:dyDescent="0.6">
      <c r="A471" s="129"/>
      <c r="B471" s="129"/>
      <c r="C471" s="129"/>
      <c r="D471" s="129"/>
      <c r="E471" s="129"/>
      <c r="F471" s="130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24" x14ac:dyDescent="0.6">
      <c r="A472" s="129"/>
      <c r="B472" s="129"/>
      <c r="C472" s="129"/>
      <c r="D472" s="129"/>
      <c r="E472" s="129"/>
      <c r="F472" s="130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24" x14ac:dyDescent="0.6">
      <c r="A473" s="129"/>
      <c r="B473" s="129"/>
      <c r="C473" s="129"/>
      <c r="D473" s="129"/>
      <c r="E473" s="129"/>
      <c r="F473" s="130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24" x14ac:dyDescent="0.6">
      <c r="A474" s="129"/>
      <c r="B474" s="129"/>
      <c r="C474" s="129"/>
      <c r="D474" s="129"/>
      <c r="E474" s="129"/>
      <c r="F474" s="130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24" x14ac:dyDescent="0.6">
      <c r="A475" s="129"/>
      <c r="B475" s="129"/>
      <c r="C475" s="129"/>
      <c r="D475" s="129"/>
      <c r="E475" s="129"/>
      <c r="F475" s="130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24" x14ac:dyDescent="0.6">
      <c r="A476" s="129"/>
      <c r="B476" s="129"/>
      <c r="C476" s="129"/>
      <c r="D476" s="129"/>
      <c r="E476" s="129"/>
      <c r="F476" s="130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24" x14ac:dyDescent="0.6">
      <c r="A477" s="129"/>
      <c r="B477" s="129"/>
      <c r="C477" s="129"/>
      <c r="D477" s="129"/>
      <c r="E477" s="129"/>
      <c r="F477" s="130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24" x14ac:dyDescent="0.6">
      <c r="A478" s="129"/>
      <c r="B478" s="129"/>
      <c r="C478" s="129"/>
      <c r="D478" s="129"/>
      <c r="E478" s="129"/>
      <c r="F478" s="130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24" x14ac:dyDescent="0.6">
      <c r="A479" s="129"/>
      <c r="B479" s="129"/>
      <c r="C479" s="129"/>
      <c r="D479" s="129"/>
      <c r="E479" s="129"/>
      <c r="F479" s="130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24" x14ac:dyDescent="0.6">
      <c r="A480" s="129"/>
      <c r="B480" s="129"/>
      <c r="C480" s="129"/>
      <c r="D480" s="129"/>
      <c r="E480" s="129"/>
      <c r="F480" s="130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24" x14ac:dyDescent="0.6">
      <c r="A481" s="129"/>
      <c r="B481" s="129"/>
      <c r="C481" s="129"/>
      <c r="D481" s="129"/>
      <c r="E481" s="129"/>
      <c r="F481" s="130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24" x14ac:dyDescent="0.6">
      <c r="A482" s="129"/>
      <c r="B482" s="129"/>
      <c r="C482" s="129"/>
      <c r="D482" s="129"/>
      <c r="E482" s="129"/>
      <c r="F482" s="130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24" x14ac:dyDescent="0.6">
      <c r="A483" s="129"/>
      <c r="B483" s="129"/>
      <c r="C483" s="129"/>
      <c r="D483" s="129"/>
      <c r="E483" s="129"/>
      <c r="F483" s="130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24" x14ac:dyDescent="0.6">
      <c r="A484" s="129"/>
      <c r="B484" s="129"/>
      <c r="C484" s="129"/>
      <c r="D484" s="129"/>
      <c r="E484" s="129"/>
      <c r="F484" s="130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24" x14ac:dyDescent="0.6">
      <c r="A485" s="129"/>
      <c r="B485" s="129"/>
      <c r="C485" s="129"/>
      <c r="D485" s="129"/>
      <c r="E485" s="129"/>
      <c r="F485" s="130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24" x14ac:dyDescent="0.6">
      <c r="A486" s="129"/>
      <c r="B486" s="129"/>
      <c r="C486" s="129"/>
      <c r="D486" s="129"/>
      <c r="E486" s="129"/>
      <c r="F486" s="130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24" x14ac:dyDescent="0.6">
      <c r="A487" s="129"/>
      <c r="B487" s="129"/>
      <c r="C487" s="129"/>
      <c r="D487" s="129"/>
      <c r="E487" s="129"/>
      <c r="F487" s="130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24" x14ac:dyDescent="0.6">
      <c r="A488" s="129"/>
      <c r="B488" s="129"/>
      <c r="C488" s="129"/>
      <c r="D488" s="129"/>
      <c r="E488" s="129"/>
      <c r="F488" s="130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24" x14ac:dyDescent="0.6">
      <c r="A489" s="129"/>
      <c r="B489" s="129"/>
      <c r="C489" s="129"/>
      <c r="D489" s="129"/>
      <c r="E489" s="129"/>
      <c r="F489" s="130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24" x14ac:dyDescent="0.6">
      <c r="A490" s="129"/>
      <c r="B490" s="129"/>
      <c r="C490" s="129"/>
      <c r="D490" s="129"/>
      <c r="E490" s="129"/>
      <c r="F490" s="130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24" x14ac:dyDescent="0.6">
      <c r="A491" s="129"/>
      <c r="B491" s="129"/>
      <c r="C491" s="129"/>
      <c r="D491" s="129"/>
      <c r="E491" s="129"/>
      <c r="F491" s="130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24" x14ac:dyDescent="0.6">
      <c r="A492" s="129"/>
      <c r="B492" s="129"/>
      <c r="C492" s="129"/>
      <c r="D492" s="129"/>
      <c r="E492" s="129"/>
      <c r="F492" s="130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24" x14ac:dyDescent="0.6">
      <c r="A493" s="129"/>
      <c r="B493" s="129"/>
      <c r="C493" s="129"/>
      <c r="D493" s="129"/>
      <c r="E493" s="129"/>
      <c r="F493" s="130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24" x14ac:dyDescent="0.6">
      <c r="A494" s="129"/>
      <c r="B494" s="129"/>
      <c r="C494" s="129"/>
      <c r="D494" s="129"/>
      <c r="E494" s="129"/>
      <c r="F494" s="130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24" x14ac:dyDescent="0.6">
      <c r="A495" s="129"/>
      <c r="B495" s="129"/>
      <c r="C495" s="129"/>
      <c r="D495" s="129"/>
      <c r="E495" s="129"/>
      <c r="F495" s="130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24" x14ac:dyDescent="0.6">
      <c r="A496" s="129"/>
      <c r="B496" s="129"/>
      <c r="C496" s="129"/>
      <c r="D496" s="129"/>
      <c r="E496" s="129"/>
      <c r="F496" s="130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24" x14ac:dyDescent="0.6">
      <c r="A497" s="129"/>
      <c r="B497" s="129"/>
      <c r="C497" s="129"/>
      <c r="D497" s="129"/>
      <c r="E497" s="129"/>
      <c r="F497" s="130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24" x14ac:dyDescent="0.6">
      <c r="A498" s="129"/>
      <c r="B498" s="129"/>
      <c r="C498" s="129"/>
      <c r="D498" s="129"/>
      <c r="E498" s="129"/>
      <c r="F498" s="130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24" x14ac:dyDescent="0.6">
      <c r="A499" s="129"/>
      <c r="B499" s="129"/>
      <c r="C499" s="129"/>
      <c r="D499" s="129"/>
      <c r="E499" s="129"/>
      <c r="F499" s="130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24" x14ac:dyDescent="0.6">
      <c r="A500" s="129"/>
      <c r="B500" s="129"/>
      <c r="C500" s="129"/>
      <c r="D500" s="129"/>
      <c r="E500" s="129"/>
      <c r="F500" s="130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24" x14ac:dyDescent="0.6">
      <c r="A501" s="129"/>
      <c r="B501" s="129"/>
      <c r="C501" s="129"/>
      <c r="D501" s="129"/>
      <c r="E501" s="129"/>
      <c r="F501" s="130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24" x14ac:dyDescent="0.6">
      <c r="A502" s="129"/>
      <c r="B502" s="129"/>
      <c r="C502" s="129"/>
      <c r="D502" s="129"/>
      <c r="E502" s="129"/>
      <c r="F502" s="130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24" x14ac:dyDescent="0.6">
      <c r="A503" s="129"/>
      <c r="B503" s="129"/>
      <c r="C503" s="129"/>
      <c r="D503" s="129"/>
      <c r="E503" s="129"/>
      <c r="F503" s="130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24" x14ac:dyDescent="0.6">
      <c r="A504" s="129"/>
      <c r="B504" s="129"/>
      <c r="C504" s="129"/>
      <c r="D504" s="129"/>
      <c r="E504" s="129"/>
      <c r="F504" s="130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24" x14ac:dyDescent="0.6">
      <c r="A505" s="129"/>
      <c r="B505" s="129"/>
      <c r="C505" s="129"/>
      <c r="D505" s="129"/>
      <c r="E505" s="129"/>
      <c r="F505" s="130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24" x14ac:dyDescent="0.6">
      <c r="A506" s="129"/>
      <c r="B506" s="129"/>
      <c r="C506" s="129"/>
      <c r="D506" s="129"/>
      <c r="E506" s="129"/>
      <c r="F506" s="130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24" x14ac:dyDescent="0.6">
      <c r="A507" s="129"/>
      <c r="B507" s="129"/>
      <c r="C507" s="129"/>
      <c r="D507" s="129"/>
      <c r="E507" s="129"/>
      <c r="F507" s="130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24" x14ac:dyDescent="0.6">
      <c r="A508" s="129"/>
      <c r="B508" s="129"/>
      <c r="C508" s="129"/>
      <c r="D508" s="129"/>
      <c r="E508" s="129"/>
      <c r="F508" s="130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24" x14ac:dyDescent="0.6">
      <c r="A509" s="129"/>
      <c r="B509" s="129"/>
      <c r="C509" s="129"/>
      <c r="D509" s="129"/>
      <c r="E509" s="129"/>
      <c r="F509" s="130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24" x14ac:dyDescent="0.6">
      <c r="A510" s="129"/>
      <c r="B510" s="129"/>
      <c r="C510" s="129"/>
      <c r="D510" s="129"/>
      <c r="E510" s="129"/>
      <c r="F510" s="130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24" x14ac:dyDescent="0.6">
      <c r="A511" s="129"/>
      <c r="B511" s="129"/>
      <c r="C511" s="129"/>
      <c r="D511" s="129"/>
      <c r="E511" s="129"/>
      <c r="F511" s="130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24" x14ac:dyDescent="0.6">
      <c r="A512" s="129"/>
      <c r="B512" s="129"/>
      <c r="C512" s="129"/>
      <c r="D512" s="129"/>
      <c r="E512" s="129"/>
      <c r="F512" s="130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24" x14ac:dyDescent="0.6">
      <c r="A513" s="129"/>
      <c r="B513" s="129"/>
      <c r="C513" s="129"/>
      <c r="D513" s="129"/>
      <c r="E513" s="129"/>
      <c r="F513" s="130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24" x14ac:dyDescent="0.6">
      <c r="A514" s="129"/>
      <c r="B514" s="129"/>
      <c r="C514" s="129"/>
      <c r="D514" s="129"/>
      <c r="E514" s="129"/>
      <c r="F514" s="130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24" x14ac:dyDescent="0.6">
      <c r="A515" s="129"/>
      <c r="B515" s="129"/>
      <c r="C515" s="129"/>
      <c r="D515" s="129"/>
      <c r="E515" s="129"/>
      <c r="F515" s="130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24" x14ac:dyDescent="0.6">
      <c r="A516" s="129"/>
      <c r="B516" s="129"/>
      <c r="C516" s="129"/>
      <c r="D516" s="129"/>
      <c r="E516" s="129"/>
      <c r="F516" s="130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24" x14ac:dyDescent="0.6">
      <c r="A517" s="129"/>
      <c r="B517" s="129"/>
      <c r="C517" s="129"/>
      <c r="D517" s="129"/>
      <c r="E517" s="129"/>
      <c r="F517" s="130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24" x14ac:dyDescent="0.6">
      <c r="A518" s="129"/>
      <c r="B518" s="129"/>
      <c r="C518" s="129"/>
      <c r="D518" s="129"/>
      <c r="E518" s="129"/>
      <c r="F518" s="130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24" x14ac:dyDescent="0.6">
      <c r="A519" s="129"/>
      <c r="B519" s="129"/>
      <c r="C519" s="129"/>
      <c r="D519" s="129"/>
      <c r="E519" s="129"/>
      <c r="F519" s="130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24" x14ac:dyDescent="0.6">
      <c r="A520" s="129"/>
      <c r="B520" s="129"/>
      <c r="C520" s="129"/>
      <c r="D520" s="129"/>
      <c r="E520" s="129"/>
      <c r="F520" s="130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24" x14ac:dyDescent="0.6">
      <c r="A521" s="129"/>
      <c r="B521" s="129"/>
      <c r="C521" s="129"/>
      <c r="D521" s="129"/>
      <c r="E521" s="129"/>
      <c r="F521" s="130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24" x14ac:dyDescent="0.6">
      <c r="A522" s="129"/>
      <c r="B522" s="129"/>
      <c r="C522" s="129"/>
      <c r="D522" s="129"/>
      <c r="E522" s="129"/>
      <c r="F522" s="130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24" x14ac:dyDescent="0.6">
      <c r="A523" s="129"/>
      <c r="B523" s="129"/>
      <c r="C523" s="129"/>
      <c r="D523" s="129"/>
      <c r="E523" s="129"/>
      <c r="F523" s="130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24" x14ac:dyDescent="0.6">
      <c r="A524" s="129"/>
      <c r="B524" s="129"/>
      <c r="C524" s="129"/>
      <c r="D524" s="129"/>
      <c r="E524" s="129"/>
      <c r="F524" s="130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24" x14ac:dyDescent="0.6">
      <c r="A525" s="129"/>
      <c r="B525" s="129"/>
      <c r="C525" s="129"/>
      <c r="D525" s="129"/>
      <c r="E525" s="129"/>
      <c r="F525" s="130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24" x14ac:dyDescent="0.6">
      <c r="A526" s="129"/>
      <c r="B526" s="129"/>
      <c r="C526" s="129"/>
      <c r="D526" s="129"/>
      <c r="E526" s="129"/>
      <c r="F526" s="130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24" x14ac:dyDescent="0.6">
      <c r="A527" s="129"/>
      <c r="B527" s="129"/>
      <c r="C527" s="129"/>
      <c r="D527" s="129"/>
      <c r="E527" s="129"/>
      <c r="F527" s="130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24" x14ac:dyDescent="0.6">
      <c r="A528" s="129"/>
      <c r="B528" s="129"/>
      <c r="C528" s="129"/>
      <c r="D528" s="129"/>
      <c r="E528" s="129"/>
      <c r="F528" s="130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24" x14ac:dyDescent="0.6">
      <c r="A529" s="129"/>
      <c r="B529" s="129"/>
      <c r="C529" s="129"/>
      <c r="D529" s="129"/>
      <c r="E529" s="129"/>
      <c r="F529" s="130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24" x14ac:dyDescent="0.6">
      <c r="A530" s="129"/>
      <c r="B530" s="129"/>
      <c r="C530" s="129"/>
      <c r="D530" s="129"/>
      <c r="E530" s="129"/>
      <c r="F530" s="130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24" x14ac:dyDescent="0.6">
      <c r="A531" s="129"/>
      <c r="B531" s="129"/>
      <c r="C531" s="129"/>
      <c r="D531" s="129"/>
      <c r="E531" s="129"/>
      <c r="F531" s="130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24" x14ac:dyDescent="0.6">
      <c r="A532" s="129"/>
      <c r="B532" s="129"/>
      <c r="C532" s="129"/>
      <c r="D532" s="129"/>
      <c r="E532" s="129"/>
      <c r="F532" s="130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24" x14ac:dyDescent="0.6">
      <c r="A533" s="129"/>
      <c r="B533" s="129"/>
      <c r="C533" s="129"/>
      <c r="D533" s="129"/>
      <c r="E533" s="129"/>
      <c r="F533" s="130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24" x14ac:dyDescent="0.6">
      <c r="A534" s="129"/>
      <c r="B534" s="129"/>
      <c r="C534" s="129"/>
      <c r="D534" s="129"/>
      <c r="E534" s="129"/>
      <c r="F534" s="130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24" x14ac:dyDescent="0.6">
      <c r="A535" s="129"/>
      <c r="B535" s="129"/>
      <c r="C535" s="129"/>
      <c r="D535" s="129"/>
      <c r="E535" s="129"/>
      <c r="F535" s="130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24" x14ac:dyDescent="0.6">
      <c r="A536" s="129"/>
      <c r="B536" s="129"/>
      <c r="C536" s="129"/>
      <c r="D536" s="129"/>
      <c r="E536" s="129"/>
      <c r="F536" s="130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24" x14ac:dyDescent="0.6">
      <c r="A537" s="129"/>
      <c r="B537" s="129"/>
      <c r="C537" s="129"/>
      <c r="D537" s="129"/>
      <c r="E537" s="129"/>
      <c r="F537" s="130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24" x14ac:dyDescent="0.6">
      <c r="A538" s="129"/>
      <c r="B538" s="129"/>
      <c r="C538" s="129"/>
      <c r="D538" s="129"/>
      <c r="E538" s="129"/>
      <c r="F538" s="130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24" x14ac:dyDescent="0.6">
      <c r="A539" s="129"/>
      <c r="B539" s="129"/>
      <c r="C539" s="129"/>
      <c r="D539" s="129"/>
      <c r="E539" s="129"/>
      <c r="F539" s="130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24" x14ac:dyDescent="0.6">
      <c r="A540" s="129"/>
      <c r="B540" s="129"/>
      <c r="C540" s="129"/>
      <c r="D540" s="129"/>
      <c r="E540" s="129"/>
      <c r="F540" s="130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24" x14ac:dyDescent="0.6">
      <c r="A541" s="129"/>
      <c r="B541" s="129"/>
      <c r="C541" s="129"/>
      <c r="D541" s="129"/>
      <c r="E541" s="129"/>
      <c r="F541" s="130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24" x14ac:dyDescent="0.6">
      <c r="A542" s="129"/>
      <c r="B542" s="129"/>
      <c r="C542" s="129"/>
      <c r="D542" s="129"/>
      <c r="E542" s="129"/>
      <c r="F542" s="130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24" x14ac:dyDescent="0.6">
      <c r="A543" s="129"/>
      <c r="B543" s="129"/>
      <c r="C543" s="129"/>
      <c r="D543" s="129"/>
      <c r="E543" s="129"/>
      <c r="F543" s="130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24" x14ac:dyDescent="0.6">
      <c r="A544" s="129"/>
      <c r="B544" s="129"/>
      <c r="C544" s="129"/>
      <c r="D544" s="129"/>
      <c r="E544" s="129"/>
      <c r="F544" s="130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24" x14ac:dyDescent="0.6">
      <c r="A545" s="129"/>
      <c r="B545" s="129"/>
      <c r="C545" s="129"/>
      <c r="D545" s="129"/>
      <c r="E545" s="129"/>
      <c r="F545" s="130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24" x14ac:dyDescent="0.6">
      <c r="A546" s="129"/>
      <c r="B546" s="129"/>
      <c r="C546" s="129"/>
      <c r="D546" s="129"/>
      <c r="E546" s="129"/>
      <c r="F546" s="130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24" x14ac:dyDescent="0.6">
      <c r="A547" s="129"/>
      <c r="B547" s="129"/>
      <c r="C547" s="129"/>
      <c r="D547" s="129"/>
      <c r="E547" s="129"/>
      <c r="F547" s="130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24" x14ac:dyDescent="0.6">
      <c r="A548" s="129"/>
      <c r="B548" s="129"/>
      <c r="C548" s="129"/>
      <c r="D548" s="129"/>
      <c r="E548" s="129"/>
      <c r="F548" s="130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24" x14ac:dyDescent="0.6">
      <c r="A549" s="129"/>
      <c r="B549" s="129"/>
      <c r="C549" s="129"/>
      <c r="D549" s="129"/>
      <c r="E549" s="129"/>
      <c r="F549" s="130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24" x14ac:dyDescent="0.6">
      <c r="A550" s="129"/>
      <c r="B550" s="129"/>
      <c r="C550" s="129"/>
      <c r="D550" s="129"/>
      <c r="E550" s="129"/>
      <c r="F550" s="130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24" x14ac:dyDescent="0.6">
      <c r="A551" s="129"/>
      <c r="B551" s="129"/>
      <c r="C551" s="129"/>
      <c r="D551" s="129"/>
      <c r="E551" s="129"/>
      <c r="F551" s="130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24" x14ac:dyDescent="0.6">
      <c r="A552" s="129"/>
      <c r="B552" s="129"/>
      <c r="C552" s="129"/>
      <c r="D552" s="129"/>
      <c r="E552" s="129"/>
      <c r="F552" s="130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24" x14ac:dyDescent="0.6">
      <c r="A553" s="129"/>
      <c r="B553" s="129"/>
      <c r="C553" s="129"/>
      <c r="D553" s="129"/>
      <c r="E553" s="129"/>
      <c r="F553" s="130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24" x14ac:dyDescent="0.6">
      <c r="A554" s="129"/>
      <c r="B554" s="129"/>
      <c r="C554" s="129"/>
      <c r="D554" s="129"/>
      <c r="E554" s="129"/>
      <c r="F554" s="130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24" x14ac:dyDescent="0.6">
      <c r="A555" s="129"/>
      <c r="B555" s="129"/>
      <c r="C555" s="129"/>
      <c r="D555" s="129"/>
      <c r="E555" s="129"/>
      <c r="F555" s="130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24" x14ac:dyDescent="0.6">
      <c r="A556" s="129"/>
      <c r="B556" s="129"/>
      <c r="C556" s="129"/>
      <c r="D556" s="129"/>
      <c r="E556" s="129"/>
      <c r="F556" s="130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24" x14ac:dyDescent="0.6">
      <c r="A557" s="129"/>
      <c r="B557" s="129"/>
      <c r="C557" s="129"/>
      <c r="D557" s="129"/>
      <c r="E557" s="129"/>
      <c r="F557" s="130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24" x14ac:dyDescent="0.6">
      <c r="A558" s="129"/>
      <c r="B558" s="129"/>
      <c r="C558" s="129"/>
      <c r="D558" s="129"/>
      <c r="E558" s="129"/>
      <c r="F558" s="130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24" x14ac:dyDescent="0.6">
      <c r="A559" s="129"/>
      <c r="B559" s="129"/>
      <c r="C559" s="129"/>
      <c r="D559" s="129"/>
      <c r="E559" s="129"/>
      <c r="F559" s="130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24" x14ac:dyDescent="0.6">
      <c r="A560" s="129"/>
      <c r="B560" s="129"/>
      <c r="C560" s="129"/>
      <c r="D560" s="129"/>
      <c r="E560" s="129"/>
      <c r="F560" s="130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24" x14ac:dyDescent="0.6">
      <c r="A561" s="129"/>
      <c r="B561" s="129"/>
      <c r="C561" s="129"/>
      <c r="D561" s="129"/>
      <c r="E561" s="129"/>
      <c r="F561" s="130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24" x14ac:dyDescent="0.6">
      <c r="A562" s="129"/>
      <c r="B562" s="129"/>
      <c r="C562" s="129"/>
      <c r="D562" s="129"/>
      <c r="E562" s="129"/>
      <c r="F562" s="130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24" x14ac:dyDescent="0.6">
      <c r="A563" s="129"/>
      <c r="B563" s="129"/>
      <c r="C563" s="129"/>
      <c r="D563" s="129"/>
      <c r="E563" s="129"/>
      <c r="F563" s="130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24" x14ac:dyDescent="0.6">
      <c r="A564" s="129"/>
      <c r="B564" s="129"/>
      <c r="C564" s="129"/>
      <c r="D564" s="129"/>
      <c r="E564" s="129"/>
      <c r="F564" s="130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24" x14ac:dyDescent="0.6">
      <c r="A565" s="129"/>
      <c r="B565" s="129"/>
      <c r="C565" s="129"/>
      <c r="D565" s="129"/>
      <c r="E565" s="129"/>
      <c r="F565" s="130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24" x14ac:dyDescent="0.6">
      <c r="A566" s="129"/>
      <c r="B566" s="129"/>
      <c r="C566" s="129"/>
      <c r="D566" s="129"/>
      <c r="E566" s="129"/>
      <c r="F566" s="130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24" x14ac:dyDescent="0.6">
      <c r="A567" s="129"/>
      <c r="B567" s="129"/>
      <c r="C567" s="129"/>
      <c r="D567" s="129"/>
      <c r="E567" s="129"/>
      <c r="F567" s="130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24" x14ac:dyDescent="0.6">
      <c r="A568" s="129"/>
      <c r="B568" s="129"/>
      <c r="C568" s="129"/>
      <c r="D568" s="129"/>
      <c r="E568" s="129"/>
      <c r="F568" s="130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24" x14ac:dyDescent="0.6">
      <c r="A569" s="129"/>
      <c r="B569" s="129"/>
      <c r="C569" s="129"/>
      <c r="D569" s="129"/>
      <c r="E569" s="129"/>
      <c r="F569" s="130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24" x14ac:dyDescent="0.6">
      <c r="A570" s="129"/>
      <c r="B570" s="129"/>
      <c r="C570" s="129"/>
      <c r="D570" s="129"/>
      <c r="E570" s="129"/>
      <c r="F570" s="130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24" x14ac:dyDescent="0.6">
      <c r="A571" s="129"/>
      <c r="B571" s="129"/>
      <c r="C571" s="129"/>
      <c r="D571" s="129"/>
      <c r="E571" s="129"/>
      <c r="F571" s="130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24" x14ac:dyDescent="0.6">
      <c r="A572" s="129"/>
      <c r="B572" s="129"/>
      <c r="C572" s="129"/>
      <c r="D572" s="129"/>
      <c r="E572" s="129"/>
      <c r="F572" s="130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24" x14ac:dyDescent="0.6">
      <c r="A573" s="129"/>
      <c r="B573" s="129"/>
      <c r="C573" s="129"/>
      <c r="D573" s="129"/>
      <c r="E573" s="129"/>
      <c r="F573" s="130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24" x14ac:dyDescent="0.6">
      <c r="A574" s="129"/>
      <c r="B574" s="129"/>
      <c r="C574" s="129"/>
      <c r="D574" s="129"/>
      <c r="E574" s="129"/>
      <c r="F574" s="130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24" x14ac:dyDescent="0.6">
      <c r="A575" s="129"/>
      <c r="B575" s="129"/>
      <c r="C575" s="129"/>
      <c r="D575" s="129"/>
      <c r="E575" s="129"/>
      <c r="F575" s="130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24" x14ac:dyDescent="0.6">
      <c r="A576" s="129"/>
      <c r="B576" s="129"/>
      <c r="C576" s="129"/>
      <c r="D576" s="129"/>
      <c r="E576" s="129"/>
      <c r="F576" s="130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24" x14ac:dyDescent="0.6">
      <c r="A577" s="129"/>
      <c r="B577" s="129"/>
      <c r="C577" s="129"/>
      <c r="D577" s="129"/>
      <c r="E577" s="129"/>
      <c r="F577" s="130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24" x14ac:dyDescent="0.6">
      <c r="A578" s="129"/>
      <c r="B578" s="129"/>
      <c r="C578" s="129"/>
      <c r="D578" s="129"/>
      <c r="E578" s="129"/>
      <c r="F578" s="130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24" x14ac:dyDescent="0.6">
      <c r="A579" s="129"/>
      <c r="B579" s="129"/>
      <c r="C579" s="129"/>
      <c r="D579" s="129"/>
      <c r="E579" s="129"/>
      <c r="F579" s="130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24" x14ac:dyDescent="0.6">
      <c r="A580" s="129"/>
      <c r="B580" s="129"/>
      <c r="C580" s="129"/>
      <c r="D580" s="129"/>
      <c r="E580" s="129"/>
      <c r="F580" s="130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24" x14ac:dyDescent="0.6">
      <c r="A581" s="129"/>
      <c r="B581" s="129"/>
      <c r="C581" s="129"/>
      <c r="D581" s="129"/>
      <c r="E581" s="129"/>
      <c r="F581" s="130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24" x14ac:dyDescent="0.6">
      <c r="A582" s="129"/>
      <c r="B582" s="129"/>
      <c r="C582" s="129"/>
      <c r="D582" s="129"/>
      <c r="E582" s="129"/>
      <c r="F582" s="130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24" x14ac:dyDescent="0.6">
      <c r="A583" s="129"/>
      <c r="B583" s="129"/>
      <c r="C583" s="129"/>
      <c r="D583" s="129"/>
      <c r="E583" s="129"/>
      <c r="F583" s="130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24" x14ac:dyDescent="0.6">
      <c r="A584" s="129"/>
      <c r="B584" s="129"/>
      <c r="C584" s="129"/>
      <c r="D584" s="129"/>
      <c r="E584" s="129"/>
      <c r="F584" s="130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24" x14ac:dyDescent="0.6">
      <c r="A585" s="129"/>
      <c r="B585" s="129"/>
      <c r="C585" s="129"/>
      <c r="D585" s="129"/>
      <c r="E585" s="129"/>
      <c r="F585" s="130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24" x14ac:dyDescent="0.6">
      <c r="A586" s="129"/>
      <c r="B586" s="129"/>
      <c r="C586" s="129"/>
      <c r="D586" s="129"/>
      <c r="E586" s="129"/>
      <c r="F586" s="130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24" x14ac:dyDescent="0.6">
      <c r="A587" s="129"/>
      <c r="B587" s="129"/>
      <c r="C587" s="129"/>
      <c r="D587" s="129"/>
      <c r="E587" s="129"/>
      <c r="F587" s="130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24" x14ac:dyDescent="0.6">
      <c r="A588" s="129"/>
      <c r="B588" s="129"/>
      <c r="C588" s="129"/>
      <c r="D588" s="129"/>
      <c r="E588" s="129"/>
      <c r="F588" s="130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24" x14ac:dyDescent="0.6">
      <c r="A589" s="129"/>
      <c r="B589" s="129"/>
      <c r="C589" s="129"/>
      <c r="D589" s="129"/>
      <c r="E589" s="129"/>
      <c r="F589" s="130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24" x14ac:dyDescent="0.6">
      <c r="A590" s="129"/>
      <c r="B590" s="129"/>
      <c r="C590" s="129"/>
      <c r="D590" s="129"/>
      <c r="E590" s="129"/>
      <c r="F590" s="130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24" x14ac:dyDescent="0.6">
      <c r="A591" s="129"/>
      <c r="B591" s="129"/>
      <c r="C591" s="129"/>
      <c r="D591" s="129"/>
      <c r="E591" s="129"/>
      <c r="F591" s="130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24" x14ac:dyDescent="0.6">
      <c r="A592" s="129"/>
      <c r="B592" s="129"/>
      <c r="C592" s="129"/>
      <c r="D592" s="129"/>
      <c r="E592" s="129"/>
      <c r="F592" s="130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24" x14ac:dyDescent="0.6">
      <c r="A593" s="129"/>
      <c r="B593" s="129"/>
      <c r="C593" s="129"/>
      <c r="D593" s="129"/>
      <c r="E593" s="129"/>
      <c r="F593" s="130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24" x14ac:dyDescent="0.6">
      <c r="A594" s="129"/>
      <c r="B594" s="129"/>
      <c r="C594" s="129"/>
      <c r="D594" s="129"/>
      <c r="E594" s="129"/>
      <c r="F594" s="130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24" x14ac:dyDescent="0.6">
      <c r="A595" s="129"/>
      <c r="B595" s="129"/>
      <c r="C595" s="129"/>
      <c r="D595" s="129"/>
      <c r="E595" s="129"/>
      <c r="F595" s="130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24" x14ac:dyDescent="0.6">
      <c r="A596" s="129"/>
      <c r="B596" s="129"/>
      <c r="C596" s="129"/>
      <c r="D596" s="129"/>
      <c r="E596" s="129"/>
      <c r="F596" s="130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24" x14ac:dyDescent="0.6">
      <c r="A597" s="129"/>
      <c r="B597" s="129"/>
      <c r="C597" s="129"/>
      <c r="D597" s="129"/>
      <c r="E597" s="129"/>
      <c r="F597" s="130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24" x14ac:dyDescent="0.6">
      <c r="A598" s="129"/>
      <c r="B598" s="129"/>
      <c r="C598" s="129"/>
      <c r="D598" s="129"/>
      <c r="E598" s="129"/>
      <c r="F598" s="130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24" x14ac:dyDescent="0.6">
      <c r="A599" s="129"/>
      <c r="B599" s="129"/>
      <c r="C599" s="129"/>
      <c r="D599" s="129"/>
      <c r="E599" s="129"/>
      <c r="F599" s="130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24" x14ac:dyDescent="0.6">
      <c r="A600" s="129"/>
      <c r="B600" s="129"/>
      <c r="C600" s="129"/>
      <c r="D600" s="129"/>
      <c r="E600" s="129"/>
      <c r="F600" s="130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24" x14ac:dyDescent="0.6">
      <c r="A601" s="129"/>
      <c r="B601" s="129"/>
      <c r="C601" s="129"/>
      <c r="D601" s="129"/>
      <c r="E601" s="129"/>
      <c r="F601" s="130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24" x14ac:dyDescent="0.6">
      <c r="A602" s="129"/>
      <c r="B602" s="129"/>
      <c r="C602" s="129"/>
      <c r="D602" s="129"/>
      <c r="E602" s="129"/>
      <c r="F602" s="130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24" x14ac:dyDescent="0.6">
      <c r="A603" s="129"/>
      <c r="B603" s="129"/>
      <c r="C603" s="129"/>
      <c r="D603" s="129"/>
      <c r="E603" s="129"/>
      <c r="F603" s="130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24" x14ac:dyDescent="0.6">
      <c r="A604" s="129"/>
      <c r="B604" s="129"/>
      <c r="C604" s="129"/>
      <c r="D604" s="129"/>
      <c r="E604" s="129"/>
      <c r="F604" s="130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24" x14ac:dyDescent="0.6">
      <c r="A605" s="129"/>
      <c r="B605" s="129"/>
      <c r="C605" s="129"/>
      <c r="D605" s="129"/>
      <c r="E605" s="129"/>
      <c r="F605" s="130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24" x14ac:dyDescent="0.6">
      <c r="A606" s="129"/>
      <c r="B606" s="129"/>
      <c r="C606" s="129"/>
      <c r="D606" s="129"/>
      <c r="E606" s="129"/>
      <c r="F606" s="130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24" x14ac:dyDescent="0.6">
      <c r="A607" s="129"/>
      <c r="B607" s="129"/>
      <c r="C607" s="129"/>
      <c r="D607" s="129"/>
      <c r="E607" s="129"/>
      <c r="F607" s="130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24" x14ac:dyDescent="0.6">
      <c r="A608" s="129"/>
      <c r="B608" s="129"/>
      <c r="C608" s="129"/>
      <c r="D608" s="129"/>
      <c r="E608" s="129"/>
      <c r="F608" s="130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24" x14ac:dyDescent="0.6">
      <c r="A609" s="129"/>
      <c r="B609" s="129"/>
      <c r="C609" s="129"/>
      <c r="D609" s="129"/>
      <c r="E609" s="129"/>
      <c r="F609" s="130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24" x14ac:dyDescent="0.6">
      <c r="A610" s="129"/>
      <c r="B610" s="129"/>
      <c r="C610" s="129"/>
      <c r="D610" s="129"/>
      <c r="E610" s="129"/>
      <c r="F610" s="130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24" x14ac:dyDescent="0.6">
      <c r="A611" s="129"/>
      <c r="B611" s="129"/>
      <c r="C611" s="129"/>
      <c r="D611" s="129"/>
      <c r="E611" s="129"/>
      <c r="F611" s="130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24" x14ac:dyDescent="0.6">
      <c r="A612" s="129"/>
      <c r="B612" s="129"/>
      <c r="C612" s="129"/>
      <c r="D612" s="129"/>
      <c r="E612" s="129"/>
      <c r="F612" s="130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24" x14ac:dyDescent="0.6">
      <c r="A613" s="129"/>
      <c r="B613" s="129"/>
      <c r="C613" s="129"/>
      <c r="D613" s="129"/>
      <c r="E613" s="129"/>
      <c r="F613" s="130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24" x14ac:dyDescent="0.6">
      <c r="A614" s="129"/>
      <c r="B614" s="129"/>
      <c r="C614" s="129"/>
      <c r="D614" s="129"/>
      <c r="E614" s="129"/>
      <c r="F614" s="130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24" x14ac:dyDescent="0.6">
      <c r="A615" s="129"/>
      <c r="B615" s="129"/>
      <c r="C615" s="129"/>
      <c r="D615" s="129"/>
      <c r="E615" s="129"/>
      <c r="F615" s="130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24" x14ac:dyDescent="0.6">
      <c r="A616" s="129"/>
      <c r="B616" s="129"/>
      <c r="C616" s="129"/>
      <c r="D616" s="129"/>
      <c r="E616" s="129"/>
      <c r="F616" s="130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24" x14ac:dyDescent="0.6">
      <c r="A617" s="129"/>
      <c r="B617" s="129"/>
      <c r="C617" s="129"/>
      <c r="D617" s="129"/>
      <c r="E617" s="129"/>
      <c r="F617" s="130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24" x14ac:dyDescent="0.6">
      <c r="A618" s="129"/>
      <c r="B618" s="129"/>
      <c r="C618" s="129"/>
      <c r="D618" s="129"/>
      <c r="E618" s="129"/>
      <c r="F618" s="130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24" x14ac:dyDescent="0.6">
      <c r="A619" s="129"/>
      <c r="B619" s="129"/>
      <c r="C619" s="129"/>
      <c r="D619" s="129"/>
      <c r="E619" s="129"/>
      <c r="F619" s="130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24" x14ac:dyDescent="0.6">
      <c r="A620" s="129"/>
      <c r="B620" s="129"/>
      <c r="C620" s="129"/>
      <c r="D620" s="129"/>
      <c r="E620" s="129"/>
      <c r="F620" s="130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24" x14ac:dyDescent="0.6">
      <c r="A621" s="129"/>
      <c r="B621" s="129"/>
      <c r="C621" s="129"/>
      <c r="D621" s="129"/>
      <c r="E621" s="129"/>
      <c r="F621" s="130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24" x14ac:dyDescent="0.6">
      <c r="A622" s="129"/>
      <c r="B622" s="129"/>
      <c r="C622" s="129"/>
      <c r="D622" s="129"/>
      <c r="E622" s="129"/>
      <c r="F622" s="130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24" x14ac:dyDescent="0.6">
      <c r="A623" s="129"/>
      <c r="B623" s="129"/>
      <c r="C623" s="129"/>
      <c r="D623" s="129"/>
      <c r="E623" s="129"/>
      <c r="F623" s="130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24" x14ac:dyDescent="0.6">
      <c r="A624" s="129"/>
      <c r="B624" s="129"/>
      <c r="C624" s="129"/>
      <c r="D624" s="129"/>
      <c r="E624" s="129"/>
      <c r="F624" s="130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24" x14ac:dyDescent="0.6">
      <c r="A625" s="129"/>
      <c r="B625" s="129"/>
      <c r="C625" s="129"/>
      <c r="D625" s="129"/>
      <c r="E625" s="129"/>
      <c r="F625" s="130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24" x14ac:dyDescent="0.6">
      <c r="A626" s="129"/>
      <c r="B626" s="129"/>
      <c r="C626" s="129"/>
      <c r="D626" s="129"/>
      <c r="E626" s="129"/>
      <c r="F626" s="130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24" x14ac:dyDescent="0.6">
      <c r="A627" s="129"/>
      <c r="B627" s="129"/>
      <c r="C627" s="129"/>
      <c r="D627" s="129"/>
      <c r="E627" s="129"/>
      <c r="F627" s="130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24" x14ac:dyDescent="0.6">
      <c r="A628" s="129"/>
      <c r="B628" s="129"/>
      <c r="C628" s="129"/>
      <c r="D628" s="129"/>
      <c r="E628" s="129"/>
      <c r="F628" s="130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24" x14ac:dyDescent="0.6">
      <c r="A629" s="129"/>
      <c r="B629" s="129"/>
      <c r="C629" s="129"/>
      <c r="D629" s="129"/>
      <c r="E629" s="129"/>
      <c r="F629" s="130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24" x14ac:dyDescent="0.6">
      <c r="A630" s="129"/>
      <c r="B630" s="129"/>
      <c r="C630" s="129"/>
      <c r="D630" s="129"/>
      <c r="E630" s="129"/>
      <c r="F630" s="130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24" x14ac:dyDescent="0.6">
      <c r="A631" s="129"/>
      <c r="B631" s="129"/>
      <c r="C631" s="129"/>
      <c r="D631" s="129"/>
      <c r="E631" s="129"/>
      <c r="F631" s="130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24" x14ac:dyDescent="0.6">
      <c r="A632" s="129"/>
      <c r="B632" s="129"/>
      <c r="C632" s="129"/>
      <c r="D632" s="129"/>
      <c r="E632" s="129"/>
      <c r="F632" s="130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24" x14ac:dyDescent="0.6">
      <c r="A633" s="129"/>
      <c r="B633" s="129"/>
      <c r="C633" s="129"/>
      <c r="D633" s="129"/>
      <c r="E633" s="129"/>
      <c r="F633" s="130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24" x14ac:dyDescent="0.6">
      <c r="A634" s="129"/>
      <c r="B634" s="129"/>
      <c r="C634" s="129"/>
      <c r="D634" s="129"/>
      <c r="E634" s="129"/>
      <c r="F634" s="130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24" x14ac:dyDescent="0.6">
      <c r="A635" s="129"/>
      <c r="B635" s="129"/>
      <c r="C635" s="129"/>
      <c r="D635" s="129"/>
      <c r="E635" s="129"/>
      <c r="F635" s="130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24" x14ac:dyDescent="0.6">
      <c r="A636" s="129"/>
      <c r="B636" s="129"/>
      <c r="C636" s="129"/>
      <c r="D636" s="129"/>
      <c r="E636" s="129"/>
      <c r="F636" s="130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24" x14ac:dyDescent="0.6">
      <c r="A637" s="129"/>
      <c r="B637" s="129"/>
      <c r="C637" s="129"/>
      <c r="D637" s="129"/>
      <c r="E637" s="129"/>
      <c r="F637" s="130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24" x14ac:dyDescent="0.6">
      <c r="A638" s="129"/>
      <c r="B638" s="129"/>
      <c r="C638" s="129"/>
      <c r="D638" s="129"/>
      <c r="E638" s="129"/>
      <c r="F638" s="130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24" x14ac:dyDescent="0.6">
      <c r="A639" s="129"/>
      <c r="B639" s="129"/>
      <c r="C639" s="129"/>
      <c r="D639" s="129"/>
      <c r="E639" s="129"/>
      <c r="F639" s="130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24" x14ac:dyDescent="0.6">
      <c r="A640" s="129"/>
      <c r="B640" s="129"/>
      <c r="C640" s="129"/>
      <c r="D640" s="129"/>
      <c r="E640" s="129"/>
      <c r="F640" s="130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24" x14ac:dyDescent="0.6">
      <c r="A641" s="129"/>
      <c r="B641" s="129"/>
      <c r="C641" s="129"/>
      <c r="D641" s="129"/>
      <c r="E641" s="129"/>
      <c r="F641" s="130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24" x14ac:dyDescent="0.6">
      <c r="A642" s="129"/>
      <c r="B642" s="129"/>
      <c r="C642" s="129"/>
      <c r="D642" s="129"/>
      <c r="E642" s="129"/>
      <c r="F642" s="130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24" x14ac:dyDescent="0.6">
      <c r="A643" s="129"/>
      <c r="B643" s="129"/>
      <c r="C643" s="129"/>
      <c r="D643" s="129"/>
      <c r="E643" s="129"/>
      <c r="F643" s="130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24" x14ac:dyDescent="0.6">
      <c r="A644" s="129"/>
      <c r="B644" s="129"/>
      <c r="C644" s="129"/>
      <c r="D644" s="129"/>
      <c r="E644" s="129"/>
      <c r="F644" s="130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24" x14ac:dyDescent="0.6">
      <c r="A645" s="129"/>
      <c r="B645" s="129"/>
      <c r="C645" s="129"/>
      <c r="D645" s="129"/>
      <c r="E645" s="129"/>
      <c r="F645" s="130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24" x14ac:dyDescent="0.6">
      <c r="A646" s="129"/>
      <c r="B646" s="129"/>
      <c r="C646" s="129"/>
      <c r="D646" s="129"/>
      <c r="E646" s="129"/>
      <c r="F646" s="130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24" x14ac:dyDescent="0.6">
      <c r="A647" s="129"/>
      <c r="B647" s="129"/>
      <c r="C647" s="129"/>
      <c r="D647" s="129"/>
      <c r="E647" s="129"/>
      <c r="F647" s="130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24" x14ac:dyDescent="0.6">
      <c r="A648" s="129"/>
      <c r="B648" s="129"/>
      <c r="C648" s="129"/>
      <c r="D648" s="129"/>
      <c r="E648" s="129"/>
      <c r="F648" s="130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24" x14ac:dyDescent="0.6">
      <c r="A649" s="129"/>
      <c r="B649" s="129"/>
      <c r="C649" s="129"/>
      <c r="D649" s="129"/>
      <c r="E649" s="129"/>
      <c r="F649" s="130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24" x14ac:dyDescent="0.6">
      <c r="A650" s="129"/>
      <c r="B650" s="129"/>
      <c r="C650" s="129"/>
      <c r="D650" s="129"/>
      <c r="E650" s="129"/>
      <c r="F650" s="130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24" x14ac:dyDescent="0.6">
      <c r="A651" s="129"/>
      <c r="B651" s="129"/>
      <c r="C651" s="129"/>
      <c r="D651" s="129"/>
      <c r="E651" s="129"/>
      <c r="F651" s="130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24" x14ac:dyDescent="0.6">
      <c r="A652" s="129"/>
      <c r="B652" s="129"/>
      <c r="C652" s="129"/>
      <c r="D652" s="129"/>
      <c r="E652" s="129"/>
      <c r="F652" s="130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24" x14ac:dyDescent="0.6">
      <c r="A653" s="129"/>
      <c r="B653" s="129"/>
      <c r="C653" s="129"/>
      <c r="D653" s="129"/>
      <c r="E653" s="129"/>
      <c r="F653" s="130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24" x14ac:dyDescent="0.6">
      <c r="A654" s="129"/>
      <c r="B654" s="129"/>
      <c r="C654" s="129"/>
      <c r="D654" s="129"/>
      <c r="E654" s="129"/>
      <c r="F654" s="130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24" x14ac:dyDescent="0.6">
      <c r="A655" s="129"/>
      <c r="B655" s="129"/>
      <c r="C655" s="129"/>
      <c r="D655" s="129"/>
      <c r="E655" s="129"/>
      <c r="F655" s="130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24" x14ac:dyDescent="0.6">
      <c r="A656" s="129"/>
      <c r="B656" s="129"/>
      <c r="C656" s="129"/>
      <c r="D656" s="129"/>
      <c r="E656" s="129"/>
      <c r="F656" s="130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24" x14ac:dyDescent="0.6">
      <c r="A657" s="129"/>
      <c r="B657" s="129"/>
      <c r="C657" s="129"/>
      <c r="D657" s="129"/>
      <c r="E657" s="129"/>
      <c r="F657" s="130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24" x14ac:dyDescent="0.6">
      <c r="A658" s="129"/>
      <c r="B658" s="129"/>
      <c r="C658" s="129"/>
      <c r="D658" s="129"/>
      <c r="E658" s="129"/>
      <c r="F658" s="130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24" x14ac:dyDescent="0.6">
      <c r="A659" s="129"/>
      <c r="B659" s="129"/>
      <c r="C659" s="129"/>
      <c r="D659" s="129"/>
      <c r="E659" s="129"/>
      <c r="F659" s="130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24" x14ac:dyDescent="0.6">
      <c r="A660" s="129"/>
      <c r="B660" s="129"/>
      <c r="C660" s="129"/>
      <c r="D660" s="129"/>
      <c r="E660" s="129"/>
      <c r="F660" s="130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24" x14ac:dyDescent="0.6">
      <c r="A661" s="129"/>
      <c r="B661" s="129"/>
      <c r="C661" s="129"/>
      <c r="D661" s="129"/>
      <c r="E661" s="129"/>
      <c r="F661" s="130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24" x14ac:dyDescent="0.6">
      <c r="A662" s="129"/>
      <c r="B662" s="129"/>
      <c r="C662" s="129"/>
      <c r="D662" s="129"/>
      <c r="E662" s="129"/>
      <c r="F662" s="130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24" x14ac:dyDescent="0.6">
      <c r="A663" s="129"/>
      <c r="B663" s="129"/>
      <c r="C663" s="129"/>
      <c r="D663" s="129"/>
      <c r="E663" s="129"/>
      <c r="F663" s="130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24" x14ac:dyDescent="0.6">
      <c r="A664" s="129"/>
      <c r="B664" s="129"/>
      <c r="C664" s="129"/>
      <c r="D664" s="129"/>
      <c r="E664" s="129"/>
      <c r="F664" s="130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24" x14ac:dyDescent="0.6">
      <c r="A665" s="129"/>
      <c r="B665" s="129"/>
      <c r="C665" s="129"/>
      <c r="D665" s="129"/>
      <c r="E665" s="129"/>
      <c r="F665" s="130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24" x14ac:dyDescent="0.6">
      <c r="A666" s="129"/>
      <c r="B666" s="129"/>
      <c r="C666" s="129"/>
      <c r="D666" s="129"/>
      <c r="E666" s="129"/>
      <c r="F666" s="130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24" x14ac:dyDescent="0.6">
      <c r="A667" s="129"/>
      <c r="B667" s="129"/>
      <c r="C667" s="129"/>
      <c r="D667" s="129"/>
      <c r="E667" s="129"/>
      <c r="F667" s="130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24" x14ac:dyDescent="0.6">
      <c r="A668" s="129"/>
      <c r="B668" s="129"/>
      <c r="C668" s="129"/>
      <c r="D668" s="129"/>
      <c r="E668" s="129"/>
      <c r="F668" s="130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24" x14ac:dyDescent="0.6">
      <c r="A669" s="129"/>
      <c r="B669" s="129"/>
      <c r="C669" s="129"/>
      <c r="D669" s="129"/>
      <c r="E669" s="129"/>
      <c r="F669" s="130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24" x14ac:dyDescent="0.6">
      <c r="A670" s="129"/>
      <c r="B670" s="129"/>
      <c r="C670" s="129"/>
      <c r="D670" s="129"/>
      <c r="E670" s="129"/>
      <c r="F670" s="130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24" x14ac:dyDescent="0.6">
      <c r="A671" s="129"/>
      <c r="B671" s="129"/>
      <c r="C671" s="129"/>
      <c r="D671" s="129"/>
      <c r="E671" s="129"/>
      <c r="F671" s="130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24" x14ac:dyDescent="0.6">
      <c r="A672" s="129"/>
      <c r="B672" s="129"/>
      <c r="C672" s="129"/>
      <c r="D672" s="129"/>
      <c r="E672" s="129"/>
      <c r="F672" s="130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24" x14ac:dyDescent="0.6">
      <c r="A673" s="129"/>
      <c r="B673" s="129"/>
      <c r="C673" s="129"/>
      <c r="D673" s="129"/>
      <c r="E673" s="129"/>
      <c r="F673" s="130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24" x14ac:dyDescent="0.6">
      <c r="A674" s="129"/>
      <c r="B674" s="129"/>
      <c r="C674" s="129"/>
      <c r="D674" s="129"/>
      <c r="E674" s="129"/>
      <c r="F674" s="130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24" x14ac:dyDescent="0.6">
      <c r="A675" s="129"/>
      <c r="B675" s="129"/>
      <c r="C675" s="129"/>
      <c r="D675" s="129"/>
      <c r="E675" s="129"/>
      <c r="F675" s="130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24" x14ac:dyDescent="0.6">
      <c r="A676" s="129"/>
      <c r="B676" s="129"/>
      <c r="C676" s="129"/>
      <c r="D676" s="129"/>
      <c r="E676" s="129"/>
      <c r="F676" s="130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24" x14ac:dyDescent="0.6">
      <c r="A677" s="129"/>
      <c r="B677" s="129"/>
      <c r="C677" s="129"/>
      <c r="D677" s="129"/>
      <c r="E677" s="129"/>
      <c r="F677" s="130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24" x14ac:dyDescent="0.6">
      <c r="A678" s="129"/>
      <c r="B678" s="129"/>
      <c r="C678" s="129"/>
      <c r="D678" s="129"/>
      <c r="E678" s="129"/>
      <c r="F678" s="130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24" x14ac:dyDescent="0.6">
      <c r="A679" s="129"/>
      <c r="B679" s="129"/>
      <c r="C679" s="129"/>
      <c r="D679" s="129"/>
      <c r="E679" s="129"/>
      <c r="F679" s="130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24" x14ac:dyDescent="0.6">
      <c r="A680" s="129"/>
      <c r="B680" s="129"/>
      <c r="C680" s="129"/>
      <c r="D680" s="129"/>
      <c r="E680" s="129"/>
      <c r="F680" s="130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24" x14ac:dyDescent="0.6">
      <c r="A681" s="129"/>
      <c r="B681" s="129"/>
      <c r="C681" s="129"/>
      <c r="D681" s="129"/>
      <c r="E681" s="129"/>
      <c r="F681" s="130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24" x14ac:dyDescent="0.6">
      <c r="A682" s="129"/>
      <c r="B682" s="129"/>
      <c r="C682" s="129"/>
      <c r="D682" s="129"/>
      <c r="E682" s="129"/>
      <c r="F682" s="130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24" x14ac:dyDescent="0.6">
      <c r="A683" s="129"/>
      <c r="B683" s="129"/>
      <c r="C683" s="129"/>
      <c r="D683" s="129"/>
      <c r="E683" s="129"/>
      <c r="F683" s="130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24" x14ac:dyDescent="0.6">
      <c r="A684" s="129"/>
      <c r="B684" s="129"/>
      <c r="C684" s="129"/>
      <c r="D684" s="129"/>
      <c r="E684" s="129"/>
      <c r="F684" s="130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24" x14ac:dyDescent="0.6">
      <c r="A685" s="129"/>
      <c r="B685" s="129"/>
      <c r="C685" s="129"/>
      <c r="D685" s="129"/>
      <c r="E685" s="129"/>
      <c r="F685" s="130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24" x14ac:dyDescent="0.6">
      <c r="A686" s="129"/>
      <c r="B686" s="129"/>
      <c r="C686" s="129"/>
      <c r="D686" s="129"/>
      <c r="E686" s="129"/>
      <c r="F686" s="130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24" x14ac:dyDescent="0.6">
      <c r="A687" s="129"/>
      <c r="B687" s="129"/>
      <c r="C687" s="129"/>
      <c r="D687" s="129"/>
      <c r="E687" s="129"/>
      <c r="F687" s="130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24" x14ac:dyDescent="0.6">
      <c r="A688" s="129"/>
      <c r="B688" s="129"/>
      <c r="C688" s="129"/>
      <c r="D688" s="129"/>
      <c r="E688" s="129"/>
      <c r="F688" s="130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24" x14ac:dyDescent="0.6">
      <c r="A689" s="129"/>
      <c r="B689" s="129"/>
      <c r="C689" s="129"/>
      <c r="D689" s="129"/>
      <c r="E689" s="129"/>
      <c r="F689" s="130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24" x14ac:dyDescent="0.6">
      <c r="A690" s="129"/>
      <c r="B690" s="129"/>
      <c r="C690" s="129"/>
      <c r="D690" s="129"/>
      <c r="E690" s="129"/>
      <c r="F690" s="130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24" x14ac:dyDescent="0.6">
      <c r="A691" s="129"/>
      <c r="B691" s="129"/>
      <c r="C691" s="129"/>
      <c r="D691" s="129"/>
      <c r="E691" s="129"/>
      <c r="F691" s="130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24" x14ac:dyDescent="0.6">
      <c r="A692" s="129"/>
      <c r="B692" s="129"/>
      <c r="C692" s="129"/>
      <c r="D692" s="129"/>
      <c r="E692" s="129"/>
      <c r="F692" s="130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24" x14ac:dyDescent="0.6">
      <c r="A693" s="129"/>
      <c r="B693" s="129"/>
      <c r="C693" s="129"/>
      <c r="D693" s="129"/>
      <c r="E693" s="129"/>
      <c r="F693" s="130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24" x14ac:dyDescent="0.6">
      <c r="A694" s="129"/>
      <c r="B694" s="129"/>
      <c r="C694" s="129"/>
      <c r="D694" s="129"/>
      <c r="E694" s="129"/>
      <c r="F694" s="130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24" x14ac:dyDescent="0.6">
      <c r="A695" s="129"/>
      <c r="B695" s="129"/>
      <c r="C695" s="129"/>
      <c r="D695" s="129"/>
      <c r="E695" s="129"/>
      <c r="F695" s="130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24" x14ac:dyDescent="0.6">
      <c r="A696" s="129"/>
      <c r="B696" s="129"/>
      <c r="C696" s="129"/>
      <c r="D696" s="129"/>
      <c r="E696" s="129"/>
      <c r="F696" s="130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24" x14ac:dyDescent="0.6">
      <c r="A697" s="129"/>
      <c r="B697" s="129"/>
      <c r="C697" s="129"/>
      <c r="D697" s="129"/>
      <c r="E697" s="129"/>
      <c r="F697" s="130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24" x14ac:dyDescent="0.6">
      <c r="A698" s="129"/>
      <c r="B698" s="129"/>
      <c r="C698" s="129"/>
      <c r="D698" s="129"/>
      <c r="E698" s="129"/>
      <c r="F698" s="130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24" x14ac:dyDescent="0.6">
      <c r="A699" s="129"/>
      <c r="B699" s="129"/>
      <c r="C699" s="129"/>
      <c r="D699" s="129"/>
      <c r="E699" s="129"/>
      <c r="F699" s="130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24" x14ac:dyDescent="0.6">
      <c r="A700" s="129"/>
      <c r="B700" s="129"/>
      <c r="C700" s="129"/>
      <c r="D700" s="129"/>
      <c r="E700" s="129"/>
      <c r="F700" s="130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24" x14ac:dyDescent="0.6">
      <c r="A701" s="129"/>
      <c r="B701" s="129"/>
      <c r="C701" s="129"/>
      <c r="D701" s="129"/>
      <c r="E701" s="129"/>
      <c r="F701" s="130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24" x14ac:dyDescent="0.6">
      <c r="A702" s="129"/>
      <c r="B702" s="129"/>
      <c r="C702" s="129"/>
      <c r="D702" s="129"/>
      <c r="E702" s="129"/>
      <c r="F702" s="130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24" x14ac:dyDescent="0.6">
      <c r="A703" s="129"/>
      <c r="B703" s="129"/>
      <c r="C703" s="129"/>
      <c r="D703" s="129"/>
      <c r="E703" s="129"/>
      <c r="F703" s="130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24" x14ac:dyDescent="0.6">
      <c r="A704" s="129"/>
      <c r="B704" s="129"/>
      <c r="C704" s="129"/>
      <c r="D704" s="129"/>
      <c r="E704" s="129"/>
      <c r="F704" s="130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24" x14ac:dyDescent="0.6">
      <c r="A705" s="129"/>
      <c r="B705" s="129"/>
      <c r="C705" s="129"/>
      <c r="D705" s="129"/>
      <c r="E705" s="129"/>
      <c r="F705" s="130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24" x14ac:dyDescent="0.6">
      <c r="A706" s="129"/>
      <c r="B706" s="129"/>
      <c r="C706" s="129"/>
      <c r="D706" s="129"/>
      <c r="E706" s="129"/>
      <c r="F706" s="130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24" x14ac:dyDescent="0.6">
      <c r="A707" s="129"/>
      <c r="B707" s="129"/>
      <c r="C707" s="129"/>
      <c r="D707" s="129"/>
      <c r="E707" s="129"/>
      <c r="F707" s="130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24" x14ac:dyDescent="0.6">
      <c r="A708" s="129"/>
      <c r="B708" s="129"/>
      <c r="C708" s="129"/>
      <c r="D708" s="129"/>
      <c r="E708" s="129"/>
      <c r="F708" s="130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24" x14ac:dyDescent="0.6">
      <c r="A709" s="129"/>
      <c r="B709" s="129"/>
      <c r="C709" s="129"/>
      <c r="D709" s="129"/>
      <c r="E709" s="129"/>
      <c r="F709" s="130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24" x14ac:dyDescent="0.6">
      <c r="A710" s="129"/>
      <c r="B710" s="129"/>
      <c r="C710" s="129"/>
      <c r="D710" s="129"/>
      <c r="E710" s="129"/>
      <c r="F710" s="130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24" x14ac:dyDescent="0.6">
      <c r="A711" s="129"/>
      <c r="B711" s="129"/>
      <c r="C711" s="129"/>
      <c r="D711" s="129"/>
      <c r="E711" s="129"/>
      <c r="F711" s="130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24" x14ac:dyDescent="0.6">
      <c r="A712" s="129"/>
      <c r="B712" s="129"/>
      <c r="C712" s="129"/>
      <c r="D712" s="129"/>
      <c r="E712" s="129"/>
      <c r="F712" s="130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24" x14ac:dyDescent="0.6">
      <c r="A713" s="129"/>
      <c r="B713" s="129"/>
      <c r="C713" s="129"/>
      <c r="D713" s="129"/>
      <c r="E713" s="129"/>
      <c r="F713" s="130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24" x14ac:dyDescent="0.6">
      <c r="A714" s="129"/>
      <c r="B714" s="129"/>
      <c r="C714" s="129"/>
      <c r="D714" s="129"/>
      <c r="E714" s="129"/>
      <c r="F714" s="130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24" x14ac:dyDescent="0.6">
      <c r="A715" s="129"/>
      <c r="B715" s="129"/>
      <c r="C715" s="129"/>
      <c r="D715" s="129"/>
      <c r="E715" s="129"/>
      <c r="F715" s="130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24" x14ac:dyDescent="0.6">
      <c r="A716" s="129"/>
      <c r="B716" s="129"/>
      <c r="C716" s="129"/>
      <c r="D716" s="129"/>
      <c r="E716" s="129"/>
      <c r="F716" s="130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24" x14ac:dyDescent="0.6">
      <c r="A717" s="129"/>
      <c r="B717" s="129"/>
      <c r="C717" s="129"/>
      <c r="D717" s="129"/>
      <c r="E717" s="129"/>
      <c r="F717" s="130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24" x14ac:dyDescent="0.6">
      <c r="A718" s="129"/>
      <c r="B718" s="129"/>
      <c r="C718" s="129"/>
      <c r="D718" s="129"/>
      <c r="E718" s="129"/>
      <c r="F718" s="130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24" x14ac:dyDescent="0.6">
      <c r="A719" s="129"/>
      <c r="B719" s="129"/>
      <c r="C719" s="129"/>
      <c r="D719" s="129"/>
      <c r="E719" s="129"/>
      <c r="F719" s="130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24" x14ac:dyDescent="0.6">
      <c r="A720" s="129"/>
      <c r="B720" s="129"/>
      <c r="C720" s="129"/>
      <c r="D720" s="129"/>
      <c r="E720" s="129"/>
      <c r="F720" s="130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24" x14ac:dyDescent="0.6">
      <c r="A721" s="129"/>
      <c r="B721" s="129"/>
      <c r="C721" s="129"/>
      <c r="D721" s="129"/>
      <c r="E721" s="129"/>
      <c r="F721" s="130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24" x14ac:dyDescent="0.6">
      <c r="A722" s="129"/>
      <c r="B722" s="129"/>
      <c r="C722" s="129"/>
      <c r="D722" s="129"/>
      <c r="E722" s="129"/>
      <c r="F722" s="130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24" x14ac:dyDescent="0.6">
      <c r="A723" s="129"/>
      <c r="B723" s="129"/>
      <c r="C723" s="129"/>
      <c r="D723" s="129"/>
      <c r="E723" s="129"/>
      <c r="F723" s="130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24" x14ac:dyDescent="0.6">
      <c r="A724" s="129"/>
      <c r="B724" s="129"/>
      <c r="C724" s="129"/>
      <c r="D724" s="129"/>
      <c r="E724" s="129"/>
      <c r="F724" s="130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24" x14ac:dyDescent="0.6">
      <c r="A725" s="129"/>
      <c r="B725" s="129"/>
      <c r="C725" s="129"/>
      <c r="D725" s="129"/>
      <c r="E725" s="129"/>
      <c r="F725" s="130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24" x14ac:dyDescent="0.6">
      <c r="A726" s="129"/>
      <c r="B726" s="129"/>
      <c r="C726" s="129"/>
      <c r="D726" s="129"/>
      <c r="E726" s="129"/>
      <c r="F726" s="130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24" x14ac:dyDescent="0.6">
      <c r="A727" s="129"/>
      <c r="B727" s="129"/>
      <c r="C727" s="129"/>
      <c r="D727" s="129"/>
      <c r="E727" s="129"/>
      <c r="F727" s="130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24" x14ac:dyDescent="0.6">
      <c r="A728" s="129"/>
      <c r="B728" s="129"/>
      <c r="C728" s="129"/>
      <c r="D728" s="129"/>
      <c r="E728" s="129"/>
      <c r="F728" s="130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24" x14ac:dyDescent="0.6">
      <c r="A729" s="129"/>
      <c r="B729" s="129"/>
      <c r="C729" s="129"/>
      <c r="D729" s="129"/>
      <c r="E729" s="129"/>
      <c r="F729" s="130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24" x14ac:dyDescent="0.6">
      <c r="A730" s="129"/>
      <c r="B730" s="129"/>
      <c r="C730" s="129"/>
      <c r="D730" s="129"/>
      <c r="E730" s="129"/>
      <c r="F730" s="130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24" x14ac:dyDescent="0.6">
      <c r="A731" s="129"/>
      <c r="B731" s="129"/>
      <c r="C731" s="129"/>
      <c r="D731" s="129"/>
      <c r="E731" s="129"/>
      <c r="F731" s="130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24" x14ac:dyDescent="0.6">
      <c r="A732" s="129"/>
      <c r="B732" s="129"/>
      <c r="C732" s="129"/>
      <c r="D732" s="129"/>
      <c r="E732" s="129"/>
      <c r="F732" s="130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24" x14ac:dyDescent="0.6">
      <c r="A733" s="129"/>
      <c r="B733" s="129"/>
      <c r="C733" s="129"/>
      <c r="D733" s="129"/>
      <c r="E733" s="129"/>
      <c r="F733" s="130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24" x14ac:dyDescent="0.6">
      <c r="A734" s="129"/>
      <c r="B734" s="129"/>
      <c r="C734" s="129"/>
      <c r="D734" s="129"/>
      <c r="E734" s="129"/>
      <c r="F734" s="130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24" x14ac:dyDescent="0.6">
      <c r="A735" s="129"/>
      <c r="B735" s="129"/>
      <c r="C735" s="129"/>
      <c r="D735" s="129"/>
      <c r="E735" s="129"/>
      <c r="F735" s="130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24" x14ac:dyDescent="0.6">
      <c r="A736" s="129"/>
      <c r="B736" s="129"/>
      <c r="C736" s="129"/>
      <c r="D736" s="129"/>
      <c r="E736" s="129"/>
      <c r="F736" s="130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24" x14ac:dyDescent="0.6">
      <c r="A737" s="129"/>
      <c r="B737" s="129"/>
      <c r="C737" s="129"/>
      <c r="D737" s="129"/>
      <c r="E737" s="129"/>
      <c r="F737" s="130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24" x14ac:dyDescent="0.6">
      <c r="A738" s="129"/>
      <c r="B738" s="129"/>
      <c r="C738" s="129"/>
      <c r="D738" s="129"/>
      <c r="E738" s="129"/>
      <c r="F738" s="130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24" x14ac:dyDescent="0.6">
      <c r="A739" s="129"/>
      <c r="B739" s="129"/>
      <c r="C739" s="129"/>
      <c r="D739" s="129"/>
      <c r="E739" s="129"/>
      <c r="F739" s="130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24" x14ac:dyDescent="0.6">
      <c r="A740" s="129"/>
      <c r="B740" s="129"/>
      <c r="C740" s="129"/>
      <c r="D740" s="129"/>
      <c r="E740" s="129"/>
      <c r="F740" s="130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24" x14ac:dyDescent="0.6">
      <c r="A741" s="129"/>
      <c r="B741" s="129"/>
      <c r="C741" s="129"/>
      <c r="D741" s="129"/>
      <c r="E741" s="129"/>
      <c r="F741" s="130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24" x14ac:dyDescent="0.6">
      <c r="A742" s="129"/>
      <c r="B742" s="129"/>
      <c r="C742" s="129"/>
      <c r="D742" s="129"/>
      <c r="E742" s="129"/>
      <c r="F742" s="130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24" x14ac:dyDescent="0.6">
      <c r="A743" s="129"/>
      <c r="B743" s="129"/>
      <c r="C743" s="129"/>
      <c r="D743" s="129"/>
      <c r="E743" s="129"/>
      <c r="F743" s="130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24" x14ac:dyDescent="0.6">
      <c r="A744" s="129"/>
      <c r="B744" s="129"/>
      <c r="C744" s="129"/>
      <c r="D744" s="129"/>
      <c r="E744" s="129"/>
      <c r="F744" s="130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24" x14ac:dyDescent="0.6">
      <c r="A745" s="129"/>
      <c r="B745" s="129"/>
      <c r="C745" s="129"/>
      <c r="D745" s="129"/>
      <c r="E745" s="129"/>
      <c r="F745" s="130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24" x14ac:dyDescent="0.6">
      <c r="A746" s="129"/>
      <c r="B746" s="129"/>
      <c r="C746" s="129"/>
      <c r="D746" s="129"/>
      <c r="E746" s="129"/>
      <c r="F746" s="130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24" x14ac:dyDescent="0.6">
      <c r="A747" s="129"/>
      <c r="B747" s="129"/>
      <c r="C747" s="129"/>
      <c r="D747" s="129"/>
      <c r="E747" s="129"/>
      <c r="F747" s="130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24" x14ac:dyDescent="0.6">
      <c r="A748" s="129"/>
      <c r="B748" s="129"/>
      <c r="C748" s="129"/>
      <c r="D748" s="129"/>
      <c r="E748" s="129"/>
      <c r="F748" s="130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24" x14ac:dyDescent="0.6">
      <c r="A749" s="129"/>
      <c r="B749" s="129"/>
      <c r="C749" s="129"/>
      <c r="D749" s="129"/>
      <c r="E749" s="129"/>
      <c r="F749" s="130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24" x14ac:dyDescent="0.6">
      <c r="A750" s="129"/>
      <c r="B750" s="129"/>
      <c r="C750" s="129"/>
      <c r="D750" s="129"/>
      <c r="E750" s="129"/>
      <c r="F750" s="130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24" x14ac:dyDescent="0.6">
      <c r="A751" s="129"/>
      <c r="B751" s="129"/>
      <c r="C751" s="129"/>
      <c r="D751" s="129"/>
      <c r="E751" s="129"/>
      <c r="F751" s="130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24" x14ac:dyDescent="0.6">
      <c r="A752" s="129"/>
      <c r="B752" s="129"/>
      <c r="C752" s="129"/>
      <c r="D752" s="129"/>
      <c r="E752" s="129"/>
      <c r="F752" s="130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24" x14ac:dyDescent="0.6">
      <c r="A753" s="129"/>
      <c r="B753" s="129"/>
      <c r="C753" s="129"/>
      <c r="D753" s="129"/>
      <c r="E753" s="129"/>
      <c r="F753" s="130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24" x14ac:dyDescent="0.6">
      <c r="A754" s="129"/>
      <c r="B754" s="129"/>
      <c r="C754" s="129"/>
      <c r="D754" s="129"/>
      <c r="E754" s="129"/>
      <c r="F754" s="130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24" x14ac:dyDescent="0.6">
      <c r="A755" s="129"/>
      <c r="B755" s="129"/>
      <c r="C755" s="129"/>
      <c r="D755" s="129"/>
      <c r="E755" s="129"/>
      <c r="F755" s="130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24" x14ac:dyDescent="0.6">
      <c r="A756" s="129"/>
      <c r="B756" s="129"/>
      <c r="C756" s="129"/>
      <c r="D756" s="129"/>
      <c r="E756" s="129"/>
      <c r="F756" s="130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24" x14ac:dyDescent="0.6">
      <c r="A757" s="129"/>
      <c r="B757" s="129"/>
      <c r="C757" s="129"/>
      <c r="D757" s="129"/>
      <c r="E757" s="129"/>
      <c r="F757" s="130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24" x14ac:dyDescent="0.6">
      <c r="A758" s="129"/>
      <c r="B758" s="129"/>
      <c r="C758" s="129"/>
      <c r="D758" s="129"/>
      <c r="E758" s="129"/>
      <c r="F758" s="130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24" x14ac:dyDescent="0.6">
      <c r="A759" s="129"/>
      <c r="B759" s="129"/>
      <c r="C759" s="129"/>
      <c r="D759" s="129"/>
      <c r="E759" s="129"/>
      <c r="F759" s="130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24" x14ac:dyDescent="0.6">
      <c r="A760" s="129"/>
      <c r="B760" s="129"/>
      <c r="C760" s="129"/>
      <c r="D760" s="129"/>
      <c r="E760" s="129"/>
      <c r="F760" s="130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24" x14ac:dyDescent="0.6">
      <c r="A761" s="129"/>
      <c r="B761" s="129"/>
      <c r="C761" s="129"/>
      <c r="D761" s="129"/>
      <c r="E761" s="129"/>
      <c r="F761" s="130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24" x14ac:dyDescent="0.6">
      <c r="A762" s="129"/>
      <c r="B762" s="129"/>
      <c r="C762" s="129"/>
      <c r="D762" s="129"/>
      <c r="E762" s="129"/>
      <c r="F762" s="130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24" x14ac:dyDescent="0.6">
      <c r="A763" s="129"/>
      <c r="B763" s="129"/>
      <c r="C763" s="129"/>
      <c r="D763" s="129"/>
      <c r="E763" s="129"/>
      <c r="F763" s="130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24" x14ac:dyDescent="0.6">
      <c r="A764" s="129"/>
      <c r="B764" s="129"/>
      <c r="C764" s="129"/>
      <c r="D764" s="129"/>
      <c r="E764" s="129"/>
      <c r="F764" s="130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24" x14ac:dyDescent="0.6">
      <c r="A765" s="129"/>
      <c r="B765" s="129"/>
      <c r="C765" s="129"/>
      <c r="D765" s="129"/>
      <c r="E765" s="129"/>
      <c r="F765" s="130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24" x14ac:dyDescent="0.6">
      <c r="A766" s="129"/>
      <c r="B766" s="129"/>
      <c r="C766" s="129"/>
      <c r="D766" s="129"/>
      <c r="E766" s="129"/>
      <c r="F766" s="130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24" x14ac:dyDescent="0.6">
      <c r="A767" s="129"/>
      <c r="B767" s="129"/>
      <c r="C767" s="129"/>
      <c r="D767" s="129"/>
      <c r="E767" s="129"/>
      <c r="F767" s="130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24" x14ac:dyDescent="0.6">
      <c r="A768" s="129"/>
      <c r="B768" s="129"/>
      <c r="C768" s="129"/>
      <c r="D768" s="129"/>
      <c r="E768" s="129"/>
      <c r="F768" s="130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24" x14ac:dyDescent="0.6">
      <c r="A769" s="129"/>
      <c r="B769" s="129"/>
      <c r="C769" s="129"/>
      <c r="D769" s="129"/>
      <c r="E769" s="129"/>
      <c r="F769" s="130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24" x14ac:dyDescent="0.6">
      <c r="A770" s="129"/>
      <c r="B770" s="129"/>
      <c r="C770" s="129"/>
      <c r="D770" s="129"/>
      <c r="E770" s="129"/>
      <c r="F770" s="130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24" x14ac:dyDescent="0.6">
      <c r="A771" s="129"/>
      <c r="B771" s="129"/>
      <c r="C771" s="129"/>
      <c r="D771" s="129"/>
      <c r="E771" s="129"/>
      <c r="F771" s="130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24" x14ac:dyDescent="0.6">
      <c r="A772" s="129"/>
      <c r="B772" s="129"/>
      <c r="C772" s="129"/>
      <c r="D772" s="129"/>
      <c r="E772" s="129"/>
      <c r="F772" s="130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24" x14ac:dyDescent="0.6">
      <c r="A773" s="129"/>
      <c r="B773" s="129"/>
      <c r="C773" s="129"/>
      <c r="D773" s="129"/>
      <c r="E773" s="129"/>
      <c r="F773" s="130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24" x14ac:dyDescent="0.6">
      <c r="A774" s="129"/>
      <c r="B774" s="129"/>
      <c r="C774" s="129"/>
      <c r="D774" s="129"/>
      <c r="E774" s="129"/>
      <c r="F774" s="130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24" x14ac:dyDescent="0.6">
      <c r="A775" s="129"/>
      <c r="B775" s="129"/>
      <c r="C775" s="129"/>
      <c r="D775" s="129"/>
      <c r="E775" s="129"/>
      <c r="F775" s="130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24" x14ac:dyDescent="0.6">
      <c r="A776" s="129"/>
      <c r="B776" s="129"/>
      <c r="C776" s="129"/>
      <c r="D776" s="129"/>
      <c r="E776" s="129"/>
      <c r="F776" s="130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24" x14ac:dyDescent="0.6">
      <c r="A777" s="129"/>
      <c r="B777" s="129"/>
      <c r="C777" s="129"/>
      <c r="D777" s="129"/>
      <c r="E777" s="129"/>
      <c r="F777" s="130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24" x14ac:dyDescent="0.6">
      <c r="A778" s="129"/>
      <c r="B778" s="129"/>
      <c r="C778" s="129"/>
      <c r="D778" s="129"/>
      <c r="E778" s="129"/>
      <c r="F778" s="130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24" x14ac:dyDescent="0.6">
      <c r="A779" s="129"/>
      <c r="B779" s="129"/>
      <c r="C779" s="129"/>
      <c r="D779" s="129"/>
      <c r="E779" s="129"/>
      <c r="F779" s="130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24" x14ac:dyDescent="0.6">
      <c r="A780" s="129"/>
      <c r="B780" s="129"/>
      <c r="C780" s="129"/>
      <c r="D780" s="129"/>
      <c r="E780" s="129"/>
      <c r="F780" s="130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24" x14ac:dyDescent="0.6">
      <c r="A781" s="129"/>
      <c r="B781" s="129"/>
      <c r="C781" s="129"/>
      <c r="D781" s="129"/>
      <c r="E781" s="129"/>
      <c r="F781" s="130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24" x14ac:dyDescent="0.6">
      <c r="A782" s="129"/>
      <c r="B782" s="129"/>
      <c r="C782" s="129"/>
      <c r="D782" s="129"/>
      <c r="E782" s="129"/>
      <c r="F782" s="130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24" x14ac:dyDescent="0.6">
      <c r="A783" s="129"/>
      <c r="B783" s="129"/>
      <c r="C783" s="129"/>
      <c r="D783" s="129"/>
      <c r="E783" s="129"/>
      <c r="F783" s="130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24" x14ac:dyDescent="0.6">
      <c r="A784" s="129"/>
      <c r="B784" s="129"/>
      <c r="C784" s="129"/>
      <c r="D784" s="129"/>
      <c r="E784" s="129"/>
      <c r="F784" s="130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24" x14ac:dyDescent="0.6">
      <c r="A785" s="129"/>
      <c r="B785" s="129"/>
      <c r="C785" s="129"/>
      <c r="D785" s="129"/>
      <c r="E785" s="129"/>
      <c r="F785" s="130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24" x14ac:dyDescent="0.6">
      <c r="A786" s="129"/>
      <c r="B786" s="129"/>
      <c r="C786" s="129"/>
      <c r="D786" s="129"/>
      <c r="E786" s="129"/>
      <c r="F786" s="130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24" x14ac:dyDescent="0.6">
      <c r="A787" s="129"/>
      <c r="B787" s="129"/>
      <c r="C787" s="129"/>
      <c r="D787" s="129"/>
      <c r="E787" s="129"/>
      <c r="F787" s="130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24" x14ac:dyDescent="0.6">
      <c r="A788" s="129"/>
      <c r="B788" s="129"/>
      <c r="C788" s="129"/>
      <c r="D788" s="129"/>
      <c r="E788" s="129"/>
      <c r="F788" s="130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24" x14ac:dyDescent="0.6">
      <c r="A789" s="129"/>
      <c r="B789" s="129"/>
      <c r="C789" s="129"/>
      <c r="D789" s="129"/>
      <c r="E789" s="129"/>
      <c r="F789" s="130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24" x14ac:dyDescent="0.6">
      <c r="A790" s="129"/>
      <c r="B790" s="129"/>
      <c r="C790" s="129"/>
      <c r="D790" s="129"/>
      <c r="E790" s="129"/>
      <c r="F790" s="130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24" x14ac:dyDescent="0.6">
      <c r="A791" s="129"/>
      <c r="B791" s="129"/>
      <c r="C791" s="129"/>
      <c r="D791" s="129"/>
      <c r="E791" s="129"/>
      <c r="F791" s="130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24" x14ac:dyDescent="0.6">
      <c r="A792" s="129"/>
      <c r="B792" s="129"/>
      <c r="C792" s="129"/>
      <c r="D792" s="129"/>
      <c r="E792" s="129"/>
      <c r="F792" s="130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24" x14ac:dyDescent="0.6">
      <c r="A793" s="129"/>
      <c r="B793" s="129"/>
      <c r="C793" s="129"/>
      <c r="D793" s="129"/>
      <c r="E793" s="129"/>
      <c r="F793" s="130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24" x14ac:dyDescent="0.6">
      <c r="A794" s="129"/>
      <c r="B794" s="129"/>
      <c r="C794" s="129"/>
      <c r="D794" s="129"/>
      <c r="E794" s="129"/>
      <c r="F794" s="130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24" x14ac:dyDescent="0.6">
      <c r="A795" s="129"/>
      <c r="B795" s="129"/>
      <c r="C795" s="129"/>
      <c r="D795" s="129"/>
      <c r="E795" s="129"/>
      <c r="F795" s="130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24" x14ac:dyDescent="0.6">
      <c r="A796" s="129"/>
      <c r="B796" s="129"/>
      <c r="C796" s="129"/>
      <c r="D796" s="129"/>
      <c r="E796" s="129"/>
      <c r="F796" s="130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24" x14ac:dyDescent="0.6">
      <c r="A797" s="129"/>
      <c r="B797" s="129"/>
      <c r="C797" s="129"/>
      <c r="D797" s="129"/>
      <c r="E797" s="129"/>
      <c r="F797" s="130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24" x14ac:dyDescent="0.6">
      <c r="A798" s="129"/>
      <c r="B798" s="129"/>
      <c r="C798" s="129"/>
      <c r="D798" s="129"/>
      <c r="E798" s="129"/>
      <c r="F798" s="130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24" x14ac:dyDescent="0.6">
      <c r="A799" s="129"/>
      <c r="B799" s="129"/>
      <c r="C799" s="129"/>
      <c r="D799" s="129"/>
      <c r="E799" s="129"/>
      <c r="F799" s="130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24" x14ac:dyDescent="0.6">
      <c r="A800" s="129"/>
      <c r="B800" s="129"/>
      <c r="C800" s="129"/>
      <c r="D800" s="129"/>
      <c r="E800" s="129"/>
      <c r="F800" s="130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24" x14ac:dyDescent="0.6">
      <c r="A801" s="129"/>
      <c r="B801" s="129"/>
      <c r="C801" s="129"/>
      <c r="D801" s="129"/>
      <c r="E801" s="129"/>
      <c r="F801" s="130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24" x14ac:dyDescent="0.6">
      <c r="A802" s="129"/>
      <c r="B802" s="129"/>
      <c r="C802" s="129"/>
      <c r="D802" s="129"/>
      <c r="E802" s="129"/>
      <c r="F802" s="130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24" x14ac:dyDescent="0.6">
      <c r="A803" s="129"/>
      <c r="B803" s="129"/>
      <c r="C803" s="129"/>
      <c r="D803" s="129"/>
      <c r="E803" s="129"/>
      <c r="F803" s="130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24" x14ac:dyDescent="0.6">
      <c r="A804" s="129"/>
      <c r="B804" s="129"/>
      <c r="C804" s="129"/>
      <c r="D804" s="129"/>
      <c r="E804" s="129"/>
      <c r="F804" s="130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24" x14ac:dyDescent="0.6">
      <c r="A805" s="129"/>
      <c r="B805" s="129"/>
      <c r="C805" s="129"/>
      <c r="D805" s="129"/>
      <c r="E805" s="129"/>
      <c r="F805" s="130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24" x14ac:dyDescent="0.6">
      <c r="A806" s="129"/>
      <c r="B806" s="129"/>
      <c r="C806" s="129"/>
      <c r="D806" s="129"/>
      <c r="E806" s="129"/>
      <c r="F806" s="130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24" x14ac:dyDescent="0.6">
      <c r="A807" s="129"/>
      <c r="B807" s="129"/>
      <c r="C807" s="129"/>
      <c r="D807" s="129"/>
      <c r="E807" s="129"/>
      <c r="F807" s="130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24" x14ac:dyDescent="0.6">
      <c r="A808" s="129"/>
      <c r="B808" s="129"/>
      <c r="C808" s="129"/>
      <c r="D808" s="129"/>
      <c r="E808" s="129"/>
      <c r="F808" s="130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24" x14ac:dyDescent="0.6">
      <c r="A809" s="129"/>
      <c r="B809" s="129"/>
      <c r="C809" s="129"/>
      <c r="D809" s="129"/>
      <c r="E809" s="129"/>
      <c r="F809" s="130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24" x14ac:dyDescent="0.6">
      <c r="A810" s="129"/>
      <c r="B810" s="129"/>
      <c r="C810" s="129"/>
      <c r="D810" s="129"/>
      <c r="E810" s="129"/>
      <c r="F810" s="130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24" x14ac:dyDescent="0.6">
      <c r="A811" s="129"/>
      <c r="B811" s="129"/>
      <c r="C811" s="129"/>
      <c r="D811" s="129"/>
      <c r="E811" s="129"/>
      <c r="F811" s="130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24" x14ac:dyDescent="0.6">
      <c r="A812" s="129"/>
      <c r="B812" s="129"/>
      <c r="C812" s="129"/>
      <c r="D812" s="129"/>
      <c r="E812" s="129"/>
      <c r="F812" s="130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24" x14ac:dyDescent="0.6">
      <c r="A813" s="129"/>
      <c r="B813" s="129"/>
      <c r="C813" s="129"/>
      <c r="D813" s="129"/>
      <c r="E813" s="129"/>
      <c r="F813" s="130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24" x14ac:dyDescent="0.6">
      <c r="A814" s="129"/>
      <c r="B814" s="129"/>
      <c r="C814" s="129"/>
      <c r="D814" s="129"/>
      <c r="E814" s="129"/>
      <c r="F814" s="130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24" x14ac:dyDescent="0.6">
      <c r="A815" s="129"/>
      <c r="B815" s="129"/>
      <c r="C815" s="129"/>
      <c r="D815" s="129"/>
      <c r="E815" s="129"/>
      <c r="F815" s="130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24" x14ac:dyDescent="0.6">
      <c r="A816" s="129"/>
      <c r="B816" s="129"/>
      <c r="C816" s="129"/>
      <c r="D816" s="129"/>
      <c r="E816" s="129"/>
      <c r="F816" s="130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24" x14ac:dyDescent="0.6">
      <c r="A817" s="129"/>
      <c r="B817" s="129"/>
      <c r="C817" s="129"/>
      <c r="D817" s="129"/>
      <c r="E817" s="129"/>
      <c r="F817" s="130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24" x14ac:dyDescent="0.6">
      <c r="A818" s="129"/>
      <c r="B818" s="129"/>
      <c r="C818" s="129"/>
      <c r="D818" s="129"/>
      <c r="E818" s="129"/>
      <c r="F818" s="130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24" x14ac:dyDescent="0.6">
      <c r="A819" s="129"/>
      <c r="B819" s="129"/>
      <c r="C819" s="129"/>
      <c r="D819" s="129"/>
      <c r="E819" s="129"/>
      <c r="F819" s="130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24" x14ac:dyDescent="0.6">
      <c r="A820" s="129"/>
      <c r="B820" s="129"/>
      <c r="C820" s="129"/>
      <c r="D820" s="129"/>
      <c r="E820" s="129"/>
      <c r="F820" s="130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24" x14ac:dyDescent="0.6">
      <c r="A821" s="129"/>
      <c r="B821" s="129"/>
      <c r="C821" s="129"/>
      <c r="D821" s="129"/>
      <c r="E821" s="129"/>
      <c r="F821" s="130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24" x14ac:dyDescent="0.6">
      <c r="A822" s="129"/>
      <c r="B822" s="129"/>
      <c r="C822" s="129"/>
      <c r="D822" s="129"/>
      <c r="E822" s="129"/>
      <c r="F822" s="130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24" x14ac:dyDescent="0.6">
      <c r="A823" s="129"/>
      <c r="B823" s="129"/>
      <c r="C823" s="129"/>
      <c r="D823" s="129"/>
      <c r="E823" s="129"/>
      <c r="F823" s="130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24" x14ac:dyDescent="0.6">
      <c r="A824" s="129"/>
      <c r="B824" s="129"/>
      <c r="C824" s="129"/>
      <c r="D824" s="129"/>
      <c r="E824" s="129"/>
      <c r="F824" s="130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24" x14ac:dyDescent="0.6">
      <c r="A825" s="129"/>
      <c r="B825" s="129"/>
      <c r="C825" s="129"/>
      <c r="D825" s="129"/>
      <c r="E825" s="129"/>
      <c r="F825" s="130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24" x14ac:dyDescent="0.6">
      <c r="A826" s="129"/>
      <c r="B826" s="129"/>
      <c r="C826" s="129"/>
      <c r="D826" s="129"/>
      <c r="E826" s="129"/>
      <c r="F826" s="130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24" x14ac:dyDescent="0.6">
      <c r="A827" s="129"/>
      <c r="B827" s="129"/>
      <c r="C827" s="129"/>
      <c r="D827" s="129"/>
      <c r="E827" s="129"/>
      <c r="F827" s="130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24" x14ac:dyDescent="0.6">
      <c r="A828" s="129"/>
      <c r="B828" s="129"/>
      <c r="C828" s="129"/>
      <c r="D828" s="129"/>
      <c r="E828" s="129"/>
      <c r="F828" s="130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24" x14ac:dyDescent="0.6">
      <c r="A829" s="129"/>
      <c r="B829" s="129"/>
      <c r="C829" s="129"/>
      <c r="D829" s="129"/>
      <c r="E829" s="129"/>
      <c r="F829" s="130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24" x14ac:dyDescent="0.6">
      <c r="A830" s="129"/>
      <c r="B830" s="129"/>
      <c r="C830" s="129"/>
      <c r="D830" s="129"/>
      <c r="E830" s="129"/>
      <c r="F830" s="130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24" x14ac:dyDescent="0.6">
      <c r="A831" s="129"/>
      <c r="B831" s="129"/>
      <c r="C831" s="129"/>
      <c r="D831" s="129"/>
      <c r="E831" s="129"/>
      <c r="F831" s="130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24" x14ac:dyDescent="0.6">
      <c r="A832" s="129"/>
      <c r="B832" s="129"/>
      <c r="C832" s="129"/>
      <c r="D832" s="129"/>
      <c r="E832" s="129"/>
      <c r="F832" s="130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24" x14ac:dyDescent="0.6">
      <c r="A833" s="129"/>
      <c r="B833" s="129"/>
      <c r="C833" s="129"/>
      <c r="D833" s="129"/>
      <c r="E833" s="129"/>
      <c r="F833" s="130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24" x14ac:dyDescent="0.6">
      <c r="A834" s="129"/>
      <c r="B834" s="129"/>
      <c r="C834" s="129"/>
      <c r="D834" s="129"/>
      <c r="E834" s="129"/>
      <c r="F834" s="130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24" x14ac:dyDescent="0.6">
      <c r="A835" s="129"/>
      <c r="B835" s="129"/>
      <c r="C835" s="129"/>
      <c r="D835" s="129"/>
      <c r="E835" s="129"/>
      <c r="F835" s="130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24" x14ac:dyDescent="0.6">
      <c r="A836" s="129"/>
      <c r="B836" s="129"/>
      <c r="C836" s="129"/>
      <c r="D836" s="129"/>
      <c r="E836" s="129"/>
      <c r="F836" s="130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24" x14ac:dyDescent="0.6">
      <c r="A837" s="129"/>
      <c r="B837" s="129"/>
      <c r="C837" s="129"/>
      <c r="D837" s="129"/>
      <c r="E837" s="129"/>
      <c r="F837" s="130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24" x14ac:dyDescent="0.6">
      <c r="A838" s="129"/>
      <c r="B838" s="129"/>
      <c r="C838" s="129"/>
      <c r="D838" s="129"/>
      <c r="E838" s="129"/>
      <c r="F838" s="130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24" x14ac:dyDescent="0.6">
      <c r="A839" s="129"/>
      <c r="B839" s="129"/>
      <c r="C839" s="129"/>
      <c r="D839" s="129"/>
      <c r="E839" s="129"/>
      <c r="F839" s="130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24" x14ac:dyDescent="0.6">
      <c r="A840" s="129"/>
      <c r="B840" s="129"/>
      <c r="C840" s="129"/>
      <c r="D840" s="129"/>
      <c r="E840" s="129"/>
      <c r="F840" s="130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24" x14ac:dyDescent="0.6">
      <c r="A841" s="129"/>
      <c r="B841" s="129"/>
      <c r="C841" s="129"/>
      <c r="D841" s="129"/>
      <c r="E841" s="129"/>
      <c r="F841" s="130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24" x14ac:dyDescent="0.6">
      <c r="A842" s="129"/>
      <c r="B842" s="129"/>
      <c r="C842" s="129"/>
      <c r="D842" s="129"/>
      <c r="E842" s="129"/>
      <c r="F842" s="130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24" x14ac:dyDescent="0.6">
      <c r="A843" s="129"/>
      <c r="B843" s="129"/>
      <c r="C843" s="129"/>
      <c r="D843" s="129"/>
      <c r="E843" s="129"/>
      <c r="F843" s="130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24" x14ac:dyDescent="0.6">
      <c r="A844" s="129"/>
      <c r="B844" s="129"/>
      <c r="C844" s="129"/>
      <c r="D844" s="129"/>
      <c r="E844" s="129"/>
      <c r="F844" s="130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24" x14ac:dyDescent="0.6">
      <c r="A845" s="129"/>
      <c r="B845" s="129"/>
      <c r="C845" s="129"/>
      <c r="D845" s="129"/>
      <c r="E845" s="129"/>
      <c r="F845" s="130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24" x14ac:dyDescent="0.6">
      <c r="A846" s="129"/>
      <c r="B846" s="129"/>
      <c r="C846" s="129"/>
      <c r="D846" s="129"/>
      <c r="E846" s="129"/>
      <c r="F846" s="130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24" x14ac:dyDescent="0.6">
      <c r="A847" s="129"/>
      <c r="B847" s="129"/>
      <c r="C847" s="129"/>
      <c r="D847" s="129"/>
      <c r="E847" s="129"/>
      <c r="F847" s="130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24" x14ac:dyDescent="0.6">
      <c r="A848" s="129"/>
      <c r="B848" s="129"/>
      <c r="C848" s="129"/>
      <c r="D848" s="129"/>
      <c r="E848" s="129"/>
      <c r="F848" s="130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24" x14ac:dyDescent="0.6">
      <c r="A849" s="129"/>
      <c r="B849" s="129"/>
      <c r="C849" s="129"/>
      <c r="D849" s="129"/>
      <c r="E849" s="129"/>
      <c r="F849" s="130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24" x14ac:dyDescent="0.6">
      <c r="A850" s="129"/>
      <c r="B850" s="129"/>
      <c r="C850" s="129"/>
      <c r="D850" s="129"/>
      <c r="E850" s="129"/>
      <c r="F850" s="130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24" x14ac:dyDescent="0.6">
      <c r="A851" s="129"/>
      <c r="B851" s="129"/>
      <c r="C851" s="129"/>
      <c r="D851" s="129"/>
      <c r="E851" s="129"/>
      <c r="F851" s="130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24" x14ac:dyDescent="0.6">
      <c r="A852" s="129"/>
      <c r="B852" s="129"/>
      <c r="C852" s="129"/>
      <c r="D852" s="129"/>
      <c r="E852" s="129"/>
      <c r="F852" s="130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24" x14ac:dyDescent="0.6">
      <c r="A853" s="129"/>
      <c r="B853" s="129"/>
      <c r="C853" s="129"/>
      <c r="D853" s="129"/>
      <c r="E853" s="129"/>
      <c r="F853" s="130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24" x14ac:dyDescent="0.6">
      <c r="A854" s="129"/>
      <c r="B854" s="129"/>
      <c r="C854" s="129"/>
      <c r="D854" s="129"/>
      <c r="E854" s="129"/>
      <c r="F854" s="130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24" x14ac:dyDescent="0.6">
      <c r="A855" s="129"/>
      <c r="B855" s="129"/>
      <c r="C855" s="129"/>
      <c r="D855" s="129"/>
      <c r="E855" s="129"/>
      <c r="F855" s="130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24" x14ac:dyDescent="0.6">
      <c r="A856" s="129"/>
      <c r="B856" s="129"/>
      <c r="C856" s="129"/>
      <c r="D856" s="129"/>
      <c r="E856" s="129"/>
      <c r="F856" s="130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24" x14ac:dyDescent="0.6">
      <c r="A857" s="129"/>
      <c r="B857" s="129"/>
      <c r="C857" s="129"/>
      <c r="D857" s="129"/>
      <c r="E857" s="129"/>
      <c r="F857" s="130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24" x14ac:dyDescent="0.6">
      <c r="A858" s="129"/>
      <c r="B858" s="129"/>
      <c r="C858" s="129"/>
      <c r="D858" s="129"/>
      <c r="E858" s="129"/>
      <c r="F858" s="130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24" x14ac:dyDescent="0.6">
      <c r="A859" s="129"/>
      <c r="B859" s="129"/>
      <c r="C859" s="129"/>
      <c r="D859" s="129"/>
      <c r="E859" s="129"/>
      <c r="F859" s="130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24" x14ac:dyDescent="0.6">
      <c r="A860" s="129"/>
      <c r="B860" s="129"/>
      <c r="C860" s="129"/>
      <c r="D860" s="129"/>
      <c r="E860" s="129"/>
      <c r="F860" s="130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24" x14ac:dyDescent="0.6">
      <c r="A861" s="129"/>
      <c r="B861" s="129"/>
      <c r="C861" s="129"/>
      <c r="D861" s="129"/>
      <c r="E861" s="129"/>
      <c r="F861" s="130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24" x14ac:dyDescent="0.6">
      <c r="A862" s="129"/>
      <c r="B862" s="129"/>
      <c r="C862" s="129"/>
      <c r="D862" s="129"/>
      <c r="E862" s="129"/>
      <c r="F862" s="130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24" x14ac:dyDescent="0.6">
      <c r="A863" s="129"/>
      <c r="B863" s="129"/>
      <c r="C863" s="129"/>
      <c r="D863" s="129"/>
      <c r="E863" s="129"/>
      <c r="F863" s="130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24" x14ac:dyDescent="0.6">
      <c r="A864" s="129"/>
      <c r="B864" s="129"/>
      <c r="C864" s="129"/>
      <c r="D864" s="129"/>
      <c r="E864" s="129"/>
      <c r="F864" s="130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24" x14ac:dyDescent="0.6">
      <c r="A865" s="129"/>
      <c r="B865" s="129"/>
      <c r="C865" s="129"/>
      <c r="D865" s="129"/>
      <c r="E865" s="129"/>
      <c r="F865" s="130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24" x14ac:dyDescent="0.6">
      <c r="A866" s="129"/>
      <c r="B866" s="129"/>
      <c r="C866" s="129"/>
      <c r="D866" s="129"/>
      <c r="E866" s="129"/>
      <c r="F866" s="130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24" x14ac:dyDescent="0.6">
      <c r="A867" s="129"/>
      <c r="B867" s="129"/>
      <c r="C867" s="129"/>
      <c r="D867" s="129"/>
      <c r="E867" s="129"/>
      <c r="F867" s="130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24" x14ac:dyDescent="0.6">
      <c r="A868" s="129"/>
      <c r="B868" s="129"/>
      <c r="C868" s="129"/>
      <c r="D868" s="129"/>
      <c r="E868" s="129"/>
      <c r="F868" s="130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24" x14ac:dyDescent="0.6">
      <c r="A869" s="129"/>
      <c r="B869" s="129"/>
      <c r="C869" s="129"/>
      <c r="D869" s="129"/>
      <c r="E869" s="129"/>
      <c r="F869" s="130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24" x14ac:dyDescent="0.6">
      <c r="A870" s="129"/>
      <c r="B870" s="129"/>
      <c r="C870" s="129"/>
      <c r="D870" s="129"/>
      <c r="E870" s="129"/>
      <c r="F870" s="130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24" x14ac:dyDescent="0.6">
      <c r="A871" s="129"/>
      <c r="B871" s="129"/>
      <c r="C871" s="129"/>
      <c r="D871" s="129"/>
      <c r="E871" s="129"/>
      <c r="F871" s="130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24" x14ac:dyDescent="0.6">
      <c r="A872" s="129"/>
      <c r="B872" s="129"/>
      <c r="C872" s="129"/>
      <c r="D872" s="129"/>
      <c r="E872" s="129"/>
      <c r="F872" s="130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24" x14ac:dyDescent="0.6">
      <c r="A873" s="129"/>
      <c r="B873" s="129"/>
      <c r="C873" s="129"/>
      <c r="D873" s="129"/>
      <c r="E873" s="129"/>
      <c r="F873" s="130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24" x14ac:dyDescent="0.6">
      <c r="A874" s="129"/>
      <c r="B874" s="129"/>
      <c r="C874" s="129"/>
      <c r="D874" s="129"/>
      <c r="E874" s="129"/>
      <c r="F874" s="130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24" x14ac:dyDescent="0.6">
      <c r="A875" s="129"/>
      <c r="B875" s="129"/>
      <c r="C875" s="129"/>
      <c r="D875" s="129"/>
      <c r="E875" s="129"/>
      <c r="F875" s="130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24" x14ac:dyDescent="0.6">
      <c r="A876" s="129"/>
      <c r="B876" s="129"/>
      <c r="C876" s="129"/>
      <c r="D876" s="129"/>
      <c r="E876" s="129"/>
      <c r="F876" s="130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24" x14ac:dyDescent="0.6">
      <c r="A877" s="129"/>
      <c r="B877" s="129"/>
      <c r="C877" s="129"/>
      <c r="D877" s="129"/>
      <c r="E877" s="129"/>
      <c r="F877" s="130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24" x14ac:dyDescent="0.6">
      <c r="A878" s="129"/>
      <c r="B878" s="129"/>
      <c r="C878" s="129"/>
      <c r="D878" s="129"/>
      <c r="E878" s="129"/>
      <c r="F878" s="130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24" x14ac:dyDescent="0.6">
      <c r="A879" s="129"/>
      <c r="B879" s="129"/>
      <c r="C879" s="129"/>
      <c r="D879" s="129"/>
      <c r="E879" s="129"/>
      <c r="F879" s="130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24" x14ac:dyDescent="0.6">
      <c r="A880" s="129"/>
      <c r="B880" s="129"/>
      <c r="C880" s="129"/>
      <c r="D880" s="129"/>
      <c r="E880" s="129"/>
      <c r="F880" s="130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24" x14ac:dyDescent="0.6">
      <c r="A881" s="129"/>
      <c r="B881" s="129"/>
      <c r="C881" s="129"/>
      <c r="D881" s="129"/>
      <c r="E881" s="129"/>
      <c r="F881" s="130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24" x14ac:dyDescent="0.6">
      <c r="A882" s="129"/>
      <c r="B882" s="129"/>
      <c r="C882" s="129"/>
      <c r="D882" s="129"/>
      <c r="E882" s="129"/>
      <c r="F882" s="130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24" x14ac:dyDescent="0.6">
      <c r="A883" s="129"/>
      <c r="B883" s="129"/>
      <c r="C883" s="129"/>
      <c r="D883" s="129"/>
      <c r="E883" s="129"/>
      <c r="F883" s="130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24" x14ac:dyDescent="0.6">
      <c r="A884" s="129"/>
      <c r="B884" s="129"/>
      <c r="C884" s="129"/>
      <c r="D884" s="129"/>
      <c r="E884" s="129"/>
      <c r="F884" s="130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24" x14ac:dyDescent="0.6">
      <c r="A885" s="129"/>
      <c r="B885" s="129"/>
      <c r="C885" s="129"/>
      <c r="D885" s="129"/>
      <c r="E885" s="129"/>
      <c r="F885" s="130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24" x14ac:dyDescent="0.6">
      <c r="A886" s="129"/>
      <c r="B886" s="129"/>
      <c r="C886" s="129"/>
      <c r="D886" s="129"/>
      <c r="E886" s="129"/>
      <c r="F886" s="130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24" x14ac:dyDescent="0.6">
      <c r="A887" s="129"/>
      <c r="B887" s="129"/>
      <c r="C887" s="129"/>
      <c r="D887" s="129"/>
      <c r="E887" s="129"/>
      <c r="F887" s="130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24" x14ac:dyDescent="0.6">
      <c r="A888" s="129"/>
      <c r="B888" s="129"/>
      <c r="C888" s="129"/>
      <c r="D888" s="129"/>
      <c r="E888" s="129"/>
      <c r="F888" s="130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24" x14ac:dyDescent="0.6">
      <c r="A889" s="129"/>
      <c r="B889" s="129"/>
      <c r="C889" s="129"/>
      <c r="D889" s="129"/>
      <c r="E889" s="129"/>
      <c r="F889" s="130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24" x14ac:dyDescent="0.6">
      <c r="A890" s="129"/>
      <c r="B890" s="129"/>
      <c r="C890" s="129"/>
      <c r="D890" s="129"/>
      <c r="E890" s="129"/>
      <c r="F890" s="130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24" x14ac:dyDescent="0.6">
      <c r="A891" s="129"/>
      <c r="B891" s="129"/>
      <c r="C891" s="129"/>
      <c r="D891" s="129"/>
      <c r="E891" s="129"/>
      <c r="F891" s="130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24" x14ac:dyDescent="0.6">
      <c r="A892" s="129"/>
      <c r="B892" s="129"/>
      <c r="C892" s="129"/>
      <c r="D892" s="129"/>
      <c r="E892" s="129"/>
      <c r="F892" s="130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24" x14ac:dyDescent="0.6">
      <c r="A893" s="129"/>
      <c r="B893" s="129"/>
      <c r="C893" s="129"/>
      <c r="D893" s="129"/>
      <c r="E893" s="129"/>
      <c r="F893" s="130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24" x14ac:dyDescent="0.6">
      <c r="A894" s="129"/>
      <c r="B894" s="129"/>
      <c r="C894" s="129"/>
      <c r="D894" s="129"/>
      <c r="E894" s="129"/>
      <c r="F894" s="130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24" x14ac:dyDescent="0.6">
      <c r="A895" s="129"/>
      <c r="B895" s="129"/>
      <c r="C895" s="129"/>
      <c r="D895" s="129"/>
      <c r="E895" s="129"/>
      <c r="F895" s="130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24" x14ac:dyDescent="0.6">
      <c r="A896" s="129"/>
      <c r="B896" s="129"/>
      <c r="C896" s="129"/>
      <c r="D896" s="129"/>
      <c r="E896" s="129"/>
      <c r="F896" s="130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24" x14ac:dyDescent="0.6">
      <c r="A897" s="129"/>
      <c r="B897" s="129"/>
      <c r="C897" s="129"/>
      <c r="D897" s="129"/>
      <c r="E897" s="129"/>
      <c r="F897" s="130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24" x14ac:dyDescent="0.6">
      <c r="A898" s="129"/>
      <c r="B898" s="129"/>
      <c r="C898" s="129"/>
      <c r="D898" s="129"/>
      <c r="E898" s="129"/>
      <c r="F898" s="130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24" x14ac:dyDescent="0.6">
      <c r="A899" s="129"/>
      <c r="B899" s="129"/>
      <c r="C899" s="129"/>
      <c r="D899" s="129"/>
      <c r="E899" s="129"/>
      <c r="F899" s="130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24" x14ac:dyDescent="0.6">
      <c r="A900" s="129"/>
      <c r="B900" s="129"/>
      <c r="C900" s="129"/>
      <c r="D900" s="129"/>
      <c r="E900" s="129"/>
      <c r="F900" s="130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24" x14ac:dyDescent="0.6">
      <c r="A901" s="129"/>
      <c r="B901" s="129"/>
      <c r="C901" s="129"/>
      <c r="D901" s="129"/>
      <c r="E901" s="129"/>
      <c r="F901" s="130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24" x14ac:dyDescent="0.6">
      <c r="A902" s="129"/>
      <c r="B902" s="129"/>
      <c r="C902" s="129"/>
      <c r="D902" s="129"/>
      <c r="E902" s="129"/>
      <c r="F902" s="130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24" x14ac:dyDescent="0.6">
      <c r="A903" s="129"/>
      <c r="B903" s="129"/>
      <c r="C903" s="129"/>
      <c r="D903" s="129"/>
      <c r="E903" s="129"/>
      <c r="F903" s="130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24" x14ac:dyDescent="0.6">
      <c r="A904" s="129"/>
      <c r="B904" s="129"/>
      <c r="C904" s="129"/>
      <c r="D904" s="129"/>
      <c r="E904" s="129"/>
      <c r="F904" s="130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24" x14ac:dyDescent="0.6">
      <c r="A905" s="129"/>
      <c r="B905" s="129"/>
      <c r="C905" s="129"/>
      <c r="D905" s="129"/>
      <c r="E905" s="129"/>
      <c r="F905" s="130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24" x14ac:dyDescent="0.6">
      <c r="A906" s="129"/>
      <c r="B906" s="129"/>
      <c r="C906" s="129"/>
      <c r="D906" s="129"/>
      <c r="E906" s="129"/>
      <c r="F906" s="130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24" x14ac:dyDescent="0.6">
      <c r="A907" s="129"/>
      <c r="B907" s="129"/>
      <c r="C907" s="129"/>
      <c r="D907" s="129"/>
      <c r="E907" s="129"/>
      <c r="F907" s="130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24" x14ac:dyDescent="0.6">
      <c r="A908" s="129"/>
      <c r="B908" s="129"/>
      <c r="C908" s="129"/>
      <c r="D908" s="129"/>
      <c r="E908" s="129"/>
      <c r="F908" s="130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24" x14ac:dyDescent="0.6">
      <c r="A909" s="129"/>
      <c r="B909" s="129"/>
      <c r="C909" s="129"/>
      <c r="D909" s="129"/>
      <c r="E909" s="129"/>
      <c r="F909" s="130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24" x14ac:dyDescent="0.6">
      <c r="A910" s="129"/>
      <c r="B910" s="129"/>
      <c r="C910" s="129"/>
      <c r="D910" s="129"/>
      <c r="E910" s="129"/>
      <c r="F910" s="130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24" x14ac:dyDescent="0.6">
      <c r="A911" s="129"/>
      <c r="B911" s="129"/>
      <c r="C911" s="129"/>
      <c r="D911" s="129"/>
      <c r="E911" s="129"/>
      <c r="F911" s="130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24" x14ac:dyDescent="0.6">
      <c r="A912" s="129"/>
      <c r="B912" s="129"/>
      <c r="C912" s="129"/>
      <c r="D912" s="129"/>
      <c r="E912" s="129"/>
      <c r="F912" s="130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24" x14ac:dyDescent="0.6">
      <c r="A913" s="129"/>
      <c r="B913" s="129"/>
      <c r="C913" s="129"/>
      <c r="D913" s="129"/>
      <c r="E913" s="129"/>
      <c r="F913" s="130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24" x14ac:dyDescent="0.6">
      <c r="A914" s="129"/>
      <c r="B914" s="129"/>
      <c r="C914" s="129"/>
      <c r="D914" s="129"/>
      <c r="E914" s="129"/>
      <c r="F914" s="130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24" x14ac:dyDescent="0.6">
      <c r="A915" s="129"/>
      <c r="B915" s="129"/>
      <c r="C915" s="129"/>
      <c r="D915" s="129"/>
      <c r="E915" s="129"/>
      <c r="F915" s="130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24" x14ac:dyDescent="0.6">
      <c r="A916" s="129"/>
      <c r="B916" s="129"/>
      <c r="C916" s="129"/>
      <c r="D916" s="129"/>
      <c r="E916" s="129"/>
      <c r="F916" s="130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24" x14ac:dyDescent="0.6">
      <c r="A917" s="129"/>
      <c r="B917" s="129"/>
      <c r="C917" s="129"/>
      <c r="D917" s="129"/>
      <c r="E917" s="129"/>
      <c r="F917" s="130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24" x14ac:dyDescent="0.6">
      <c r="A918" s="129"/>
      <c r="B918" s="129"/>
      <c r="C918" s="129"/>
      <c r="D918" s="129"/>
      <c r="E918" s="129"/>
      <c r="F918" s="130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24" x14ac:dyDescent="0.6">
      <c r="A919" s="129"/>
      <c r="B919" s="129"/>
      <c r="C919" s="129"/>
      <c r="D919" s="129"/>
      <c r="E919" s="129"/>
      <c r="F919" s="130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24" x14ac:dyDescent="0.6">
      <c r="A920" s="129"/>
      <c r="B920" s="129"/>
      <c r="C920" s="129"/>
      <c r="D920" s="129"/>
      <c r="E920" s="129"/>
      <c r="F920" s="130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24" x14ac:dyDescent="0.6">
      <c r="A921" s="129"/>
      <c r="B921" s="129"/>
      <c r="C921" s="129"/>
      <c r="D921" s="129"/>
      <c r="E921" s="129"/>
      <c r="F921" s="130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24" x14ac:dyDescent="0.6">
      <c r="A922" s="129"/>
      <c r="B922" s="129"/>
      <c r="C922" s="129"/>
      <c r="D922" s="129"/>
      <c r="E922" s="129"/>
      <c r="F922" s="130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24" x14ac:dyDescent="0.6">
      <c r="A923" s="129"/>
      <c r="B923" s="129"/>
      <c r="C923" s="129"/>
      <c r="D923" s="129"/>
      <c r="E923" s="129"/>
      <c r="F923" s="130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24" x14ac:dyDescent="0.6">
      <c r="A924" s="129"/>
      <c r="B924" s="129"/>
      <c r="C924" s="129"/>
      <c r="D924" s="129"/>
      <c r="E924" s="129"/>
      <c r="F924" s="130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24" x14ac:dyDescent="0.6">
      <c r="A925" s="129"/>
      <c r="B925" s="129"/>
      <c r="C925" s="129"/>
      <c r="D925" s="129"/>
      <c r="E925" s="129"/>
      <c r="F925" s="130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24" x14ac:dyDescent="0.6">
      <c r="A926" s="129"/>
      <c r="B926" s="129"/>
      <c r="C926" s="129"/>
      <c r="D926" s="129"/>
      <c r="E926" s="129"/>
      <c r="F926" s="130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24" x14ac:dyDescent="0.6">
      <c r="A927" s="129"/>
      <c r="B927" s="129"/>
      <c r="C927" s="129"/>
      <c r="D927" s="129"/>
      <c r="E927" s="129"/>
      <c r="F927" s="130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24" x14ac:dyDescent="0.6">
      <c r="A928" s="129"/>
      <c r="B928" s="129"/>
      <c r="C928" s="129"/>
      <c r="D928" s="129"/>
      <c r="E928" s="129"/>
      <c r="F928" s="130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24" x14ac:dyDescent="0.6">
      <c r="A929" s="129"/>
      <c r="B929" s="129"/>
      <c r="C929" s="129"/>
      <c r="D929" s="129"/>
      <c r="E929" s="129"/>
      <c r="F929" s="130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24" x14ac:dyDescent="0.6">
      <c r="A930" s="129"/>
      <c r="B930" s="129"/>
      <c r="C930" s="129"/>
      <c r="D930" s="129"/>
      <c r="E930" s="129"/>
      <c r="F930" s="130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24" x14ac:dyDescent="0.6">
      <c r="A931" s="129"/>
      <c r="B931" s="129"/>
      <c r="C931" s="129"/>
      <c r="D931" s="129"/>
      <c r="E931" s="129"/>
      <c r="F931" s="130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24" x14ac:dyDescent="0.6">
      <c r="A932" s="129"/>
      <c r="B932" s="129"/>
      <c r="C932" s="129"/>
      <c r="D932" s="129"/>
      <c r="E932" s="129"/>
      <c r="F932" s="130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24" x14ac:dyDescent="0.6">
      <c r="A933" s="129"/>
      <c r="B933" s="129"/>
      <c r="C933" s="129"/>
      <c r="D933" s="129"/>
      <c r="E933" s="129"/>
      <c r="F933" s="130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24" x14ac:dyDescent="0.6">
      <c r="A934" s="129"/>
      <c r="B934" s="129"/>
      <c r="C934" s="129"/>
      <c r="D934" s="129"/>
      <c r="E934" s="129"/>
      <c r="F934" s="130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24" x14ac:dyDescent="0.6">
      <c r="A935" s="129"/>
      <c r="B935" s="129"/>
      <c r="C935" s="129"/>
      <c r="D935" s="129"/>
      <c r="E935" s="129"/>
      <c r="F935" s="130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24" x14ac:dyDescent="0.6">
      <c r="A936" s="129"/>
      <c r="B936" s="129"/>
      <c r="C936" s="129"/>
      <c r="D936" s="129"/>
      <c r="E936" s="129"/>
      <c r="F936" s="130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24" x14ac:dyDescent="0.6">
      <c r="A937" s="129"/>
      <c r="B937" s="129"/>
      <c r="C937" s="129"/>
      <c r="D937" s="129"/>
      <c r="E937" s="129"/>
      <c r="F937" s="130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24" x14ac:dyDescent="0.6">
      <c r="A938" s="129"/>
      <c r="B938" s="129"/>
      <c r="C938" s="129"/>
      <c r="D938" s="129"/>
      <c r="E938" s="129"/>
      <c r="F938" s="130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24" x14ac:dyDescent="0.6">
      <c r="A939" s="129"/>
      <c r="B939" s="129"/>
      <c r="C939" s="129"/>
      <c r="D939" s="129"/>
      <c r="E939" s="129"/>
      <c r="F939" s="130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24" x14ac:dyDescent="0.6">
      <c r="A940" s="129"/>
      <c r="B940" s="129"/>
      <c r="C940" s="129"/>
      <c r="D940" s="129"/>
      <c r="E940" s="129"/>
      <c r="F940" s="130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24" x14ac:dyDescent="0.6">
      <c r="A941" s="129"/>
      <c r="B941" s="129"/>
      <c r="C941" s="129"/>
      <c r="D941" s="129"/>
      <c r="E941" s="129"/>
      <c r="F941" s="130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24" x14ac:dyDescent="0.6">
      <c r="A942" s="129"/>
      <c r="B942" s="129"/>
      <c r="C942" s="129"/>
      <c r="D942" s="129"/>
      <c r="E942" s="129"/>
      <c r="F942" s="130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24" x14ac:dyDescent="0.6">
      <c r="A943" s="129"/>
      <c r="B943" s="129"/>
      <c r="C943" s="129"/>
      <c r="D943" s="129"/>
      <c r="E943" s="129"/>
      <c r="F943" s="130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24" x14ac:dyDescent="0.6">
      <c r="A944" s="129"/>
      <c r="B944" s="129"/>
      <c r="C944" s="129"/>
      <c r="D944" s="129"/>
      <c r="E944" s="129"/>
      <c r="F944" s="130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24" x14ac:dyDescent="0.6">
      <c r="A945" s="129"/>
      <c r="B945" s="129"/>
      <c r="C945" s="129"/>
      <c r="D945" s="129"/>
      <c r="E945" s="129"/>
      <c r="F945" s="130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24" x14ac:dyDescent="0.6">
      <c r="A946" s="129"/>
      <c r="B946" s="129"/>
      <c r="C946" s="129"/>
      <c r="D946" s="129"/>
      <c r="E946" s="129"/>
      <c r="F946" s="130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24" x14ac:dyDescent="0.6">
      <c r="A947" s="129"/>
      <c r="B947" s="129"/>
      <c r="C947" s="129"/>
      <c r="D947" s="129"/>
      <c r="E947" s="129"/>
      <c r="F947" s="130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24" x14ac:dyDescent="0.6">
      <c r="A948" s="129"/>
      <c r="B948" s="129"/>
      <c r="C948" s="129"/>
      <c r="D948" s="129"/>
      <c r="E948" s="129"/>
      <c r="F948" s="130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24" x14ac:dyDescent="0.6">
      <c r="A949" s="129"/>
      <c r="B949" s="129"/>
      <c r="C949" s="129"/>
      <c r="D949" s="129"/>
      <c r="E949" s="129"/>
      <c r="F949" s="130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24" x14ac:dyDescent="0.6">
      <c r="A950" s="129"/>
      <c r="B950" s="129"/>
      <c r="C950" s="129"/>
      <c r="D950" s="129"/>
      <c r="E950" s="129"/>
      <c r="F950" s="130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24" x14ac:dyDescent="0.6">
      <c r="A951" s="129"/>
      <c r="B951" s="129"/>
      <c r="C951" s="129"/>
      <c r="D951" s="129"/>
      <c r="E951" s="129"/>
      <c r="F951" s="130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24" x14ac:dyDescent="0.6">
      <c r="A952" s="129"/>
      <c r="B952" s="129"/>
      <c r="C952" s="129"/>
      <c r="D952" s="129"/>
      <c r="E952" s="129"/>
      <c r="F952" s="130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24" x14ac:dyDescent="0.6">
      <c r="A953" s="129"/>
      <c r="B953" s="129"/>
      <c r="C953" s="129"/>
      <c r="D953" s="129"/>
      <c r="E953" s="129"/>
      <c r="F953" s="130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24" x14ac:dyDescent="0.6">
      <c r="A954" s="129"/>
      <c r="B954" s="129"/>
      <c r="C954" s="129"/>
      <c r="D954" s="129"/>
      <c r="E954" s="129"/>
      <c r="F954" s="130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24" x14ac:dyDescent="0.6">
      <c r="A955" s="129"/>
      <c r="B955" s="129"/>
      <c r="C955" s="129"/>
      <c r="D955" s="129"/>
      <c r="E955" s="129"/>
      <c r="F955" s="130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24" x14ac:dyDescent="0.6">
      <c r="A956" s="129"/>
      <c r="B956" s="129"/>
      <c r="C956" s="129"/>
      <c r="D956" s="129"/>
      <c r="E956" s="129"/>
      <c r="F956" s="130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24" x14ac:dyDescent="0.6">
      <c r="A957" s="129"/>
      <c r="B957" s="129"/>
      <c r="C957" s="129"/>
      <c r="D957" s="129"/>
      <c r="E957" s="129"/>
      <c r="F957" s="130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24" x14ac:dyDescent="0.6">
      <c r="A958" s="129"/>
      <c r="B958" s="129"/>
      <c r="C958" s="129"/>
      <c r="D958" s="129"/>
      <c r="E958" s="129"/>
      <c r="F958" s="130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24" x14ac:dyDescent="0.6">
      <c r="A959" s="129"/>
      <c r="B959" s="129"/>
      <c r="C959" s="129"/>
      <c r="D959" s="129"/>
      <c r="E959" s="129"/>
      <c r="F959" s="130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24" x14ac:dyDescent="0.6">
      <c r="A960" s="129"/>
      <c r="B960" s="129"/>
      <c r="C960" s="129"/>
      <c r="D960" s="129"/>
      <c r="E960" s="129"/>
      <c r="F960" s="130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24" x14ac:dyDescent="0.6">
      <c r="A961" s="129"/>
      <c r="B961" s="129"/>
      <c r="C961" s="129"/>
      <c r="D961" s="129"/>
      <c r="E961" s="129"/>
      <c r="F961" s="130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24" x14ac:dyDescent="0.6">
      <c r="A962" s="129"/>
      <c r="B962" s="129"/>
      <c r="C962" s="129"/>
      <c r="D962" s="129"/>
      <c r="E962" s="129"/>
      <c r="F962" s="130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24" x14ac:dyDescent="0.6">
      <c r="A963" s="129"/>
      <c r="B963" s="129"/>
      <c r="C963" s="129"/>
      <c r="D963" s="129"/>
      <c r="E963" s="129"/>
      <c r="F963" s="130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24" x14ac:dyDescent="0.6">
      <c r="A964" s="129"/>
      <c r="B964" s="129"/>
      <c r="C964" s="129"/>
      <c r="D964" s="129"/>
      <c r="E964" s="129"/>
      <c r="F964" s="130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24" x14ac:dyDescent="0.6">
      <c r="A965" s="129"/>
      <c r="B965" s="129"/>
      <c r="C965" s="129"/>
      <c r="D965" s="129"/>
      <c r="E965" s="129"/>
      <c r="F965" s="130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24" x14ac:dyDescent="0.6">
      <c r="A966" s="129"/>
      <c r="B966" s="129"/>
      <c r="C966" s="129"/>
      <c r="D966" s="129"/>
      <c r="E966" s="129"/>
      <c r="F966" s="130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24" x14ac:dyDescent="0.6">
      <c r="A967" s="129"/>
      <c r="B967" s="129"/>
      <c r="C967" s="129"/>
      <c r="D967" s="129"/>
      <c r="E967" s="129"/>
      <c r="F967" s="130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24" x14ac:dyDescent="0.6">
      <c r="A968" s="129"/>
      <c r="B968" s="129"/>
      <c r="C968" s="129"/>
      <c r="D968" s="129"/>
      <c r="E968" s="129"/>
      <c r="F968" s="130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24" x14ac:dyDescent="0.6">
      <c r="A969" s="129"/>
      <c r="B969" s="129"/>
      <c r="C969" s="129"/>
      <c r="D969" s="129"/>
      <c r="E969" s="129"/>
      <c r="F969" s="130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24" x14ac:dyDescent="0.6">
      <c r="A970" s="129"/>
      <c r="B970" s="129"/>
      <c r="C970" s="129"/>
      <c r="D970" s="129"/>
      <c r="E970" s="129"/>
      <c r="F970" s="130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24" x14ac:dyDescent="0.6">
      <c r="A971" s="129"/>
      <c r="B971" s="129"/>
      <c r="C971" s="129"/>
      <c r="D971" s="129"/>
      <c r="E971" s="129"/>
      <c r="F971" s="130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24" x14ac:dyDescent="0.6">
      <c r="A972" s="129"/>
      <c r="B972" s="129"/>
      <c r="C972" s="129"/>
      <c r="D972" s="129"/>
      <c r="E972" s="129"/>
      <c r="F972" s="130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24" x14ac:dyDescent="0.6">
      <c r="A973" s="129"/>
      <c r="B973" s="129"/>
      <c r="C973" s="129"/>
      <c r="D973" s="129"/>
      <c r="E973" s="129"/>
      <c r="F973" s="130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24" x14ac:dyDescent="0.6">
      <c r="A974" s="129"/>
      <c r="B974" s="129"/>
      <c r="C974" s="129"/>
      <c r="D974" s="129"/>
      <c r="E974" s="129"/>
      <c r="F974" s="130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24" x14ac:dyDescent="0.6">
      <c r="A975" s="129"/>
      <c r="B975" s="129"/>
      <c r="C975" s="129"/>
      <c r="D975" s="129"/>
      <c r="E975" s="129"/>
      <c r="F975" s="130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24" x14ac:dyDescent="0.6">
      <c r="A976" s="129"/>
      <c r="B976" s="129"/>
      <c r="C976" s="129"/>
      <c r="D976" s="129"/>
      <c r="E976" s="129"/>
      <c r="F976" s="130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24" x14ac:dyDescent="0.6">
      <c r="A977" s="129"/>
      <c r="B977" s="129"/>
      <c r="C977" s="129"/>
      <c r="D977" s="129"/>
      <c r="E977" s="129"/>
      <c r="F977" s="130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24" x14ac:dyDescent="0.6">
      <c r="A978" s="129"/>
      <c r="B978" s="129"/>
      <c r="C978" s="129"/>
      <c r="D978" s="129"/>
      <c r="E978" s="129"/>
      <c r="F978" s="130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24" x14ac:dyDescent="0.6">
      <c r="A979" s="129"/>
      <c r="B979" s="129"/>
      <c r="C979" s="129"/>
      <c r="D979" s="129"/>
      <c r="E979" s="129"/>
      <c r="F979" s="130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24" x14ac:dyDescent="0.6">
      <c r="A980" s="129"/>
      <c r="B980" s="129"/>
      <c r="C980" s="129"/>
      <c r="D980" s="129"/>
      <c r="E980" s="129"/>
      <c r="F980" s="130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24" x14ac:dyDescent="0.6">
      <c r="A981" s="129"/>
      <c r="B981" s="129"/>
      <c r="C981" s="129"/>
      <c r="D981" s="129"/>
      <c r="E981" s="129"/>
      <c r="F981" s="130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24" x14ac:dyDescent="0.6">
      <c r="A982" s="129"/>
      <c r="B982" s="129"/>
      <c r="C982" s="129"/>
      <c r="D982" s="129"/>
      <c r="E982" s="129"/>
      <c r="F982" s="130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24" x14ac:dyDescent="0.6">
      <c r="A983" s="129"/>
      <c r="B983" s="129"/>
      <c r="C983" s="129"/>
      <c r="D983" s="129"/>
      <c r="E983" s="129"/>
      <c r="F983" s="130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24" x14ac:dyDescent="0.6">
      <c r="A984" s="129"/>
      <c r="B984" s="129"/>
      <c r="C984" s="129"/>
      <c r="D984" s="129"/>
      <c r="E984" s="129"/>
      <c r="F984" s="130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24" x14ac:dyDescent="0.6">
      <c r="A985" s="129"/>
      <c r="B985" s="129"/>
      <c r="C985" s="129"/>
      <c r="D985" s="129"/>
      <c r="E985" s="129"/>
      <c r="F985" s="130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24" x14ac:dyDescent="0.6">
      <c r="A986" s="129"/>
      <c r="B986" s="129"/>
      <c r="C986" s="129"/>
      <c r="D986" s="129"/>
      <c r="E986" s="129"/>
      <c r="F986" s="130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24" x14ac:dyDescent="0.6">
      <c r="A987" s="129"/>
      <c r="B987" s="129"/>
      <c r="C987" s="129"/>
      <c r="D987" s="129"/>
      <c r="E987" s="129"/>
      <c r="F987" s="130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24" x14ac:dyDescent="0.6">
      <c r="A988" s="129"/>
      <c r="B988" s="129"/>
      <c r="C988" s="129"/>
      <c r="D988" s="129"/>
      <c r="E988" s="129"/>
      <c r="F988" s="130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24" x14ac:dyDescent="0.6">
      <c r="A989" s="129"/>
      <c r="B989" s="129"/>
      <c r="C989" s="129"/>
      <c r="D989" s="129"/>
      <c r="E989" s="129"/>
      <c r="F989" s="130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24" x14ac:dyDescent="0.6">
      <c r="A990" s="129"/>
      <c r="B990" s="129"/>
      <c r="C990" s="129"/>
      <c r="D990" s="129"/>
      <c r="E990" s="129"/>
      <c r="F990" s="130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24" x14ac:dyDescent="0.6">
      <c r="A991" s="129"/>
      <c r="B991" s="129"/>
      <c r="C991" s="129"/>
      <c r="D991" s="129"/>
      <c r="E991" s="129"/>
      <c r="F991" s="130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</sheetData>
  <mergeCells count="1">
    <mergeCell ref="A1:AE1"/>
  </mergeCells>
  <pageMargins left="0.70866141732283472" right="0.70866141732283472" top="0.62992125984251968" bottom="0.5118110236220472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A84B-F82D-4C3F-A651-32394F47A0CD}">
  <dimension ref="A1:Z1000"/>
  <sheetViews>
    <sheetView workbookViewId="0">
      <pane xSplit="3" ySplit="4" topLeftCell="D5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ColWidth="12.58203125" defaultRowHeight="15" customHeight="1" x14ac:dyDescent="0.6"/>
  <cols>
    <col min="1" max="1" width="14.58203125" style="8" customWidth="1"/>
    <col min="2" max="2" width="28.33203125" style="8" customWidth="1"/>
    <col min="3" max="3" width="9.33203125" style="8" customWidth="1"/>
    <col min="4" max="4" width="42.58203125" style="8" customWidth="1"/>
    <col min="5" max="5" width="19" style="8" customWidth="1"/>
    <col min="6" max="6" width="33.33203125" style="8" customWidth="1"/>
    <col min="7" max="7" width="29.58203125" style="8" hidden="1" customWidth="1"/>
    <col min="8" max="8" width="14.58203125" style="8" hidden="1" customWidth="1"/>
    <col min="9" max="26" width="9" style="8" customWidth="1"/>
    <col min="27" max="16384" width="12.58203125" style="8"/>
  </cols>
  <sheetData>
    <row r="1" spans="1:26" ht="32.25" customHeight="1" x14ac:dyDescent="0.6">
      <c r="A1" s="131" t="s">
        <v>242</v>
      </c>
      <c r="B1" s="132"/>
      <c r="C1" s="132"/>
      <c r="D1" s="132"/>
      <c r="E1" s="132"/>
      <c r="F1" s="132"/>
      <c r="G1" s="132"/>
      <c r="H1" s="132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4" hidden="1" customHeight="1" x14ac:dyDescent="0.6">
      <c r="A2" s="133" t="s">
        <v>233</v>
      </c>
      <c r="B2" s="134"/>
      <c r="C2" s="134"/>
      <c r="D2" s="134"/>
      <c r="E2" s="134"/>
      <c r="F2" s="134"/>
      <c r="G2" s="134"/>
      <c r="H2" s="13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24" hidden="1" customHeight="1" x14ac:dyDescent="0.6">
      <c r="A3" s="135" t="s">
        <v>234</v>
      </c>
      <c r="B3" s="136"/>
      <c r="C3" s="136"/>
      <c r="D3" s="136"/>
      <c r="E3" s="136"/>
      <c r="F3" s="134"/>
      <c r="G3" s="136"/>
      <c r="H3" s="136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48" x14ac:dyDescent="0.6">
      <c r="A4" s="137" t="s">
        <v>317</v>
      </c>
      <c r="B4" s="137" t="s">
        <v>243</v>
      </c>
      <c r="C4" s="137" t="s">
        <v>318</v>
      </c>
      <c r="D4" s="137" t="s">
        <v>319</v>
      </c>
      <c r="E4" s="137" t="s">
        <v>320</v>
      </c>
      <c r="F4" s="137" t="s">
        <v>321</v>
      </c>
      <c r="G4" s="138" t="s">
        <v>322</v>
      </c>
      <c r="H4" s="138" t="s">
        <v>323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48" x14ac:dyDescent="0.6">
      <c r="A5" s="140" t="s">
        <v>324</v>
      </c>
      <c r="B5" s="141" t="s">
        <v>272</v>
      </c>
      <c r="C5" s="142" t="s">
        <v>325</v>
      </c>
      <c r="D5" s="141" t="s">
        <v>326</v>
      </c>
      <c r="E5" s="141" t="s">
        <v>327</v>
      </c>
      <c r="F5" s="143"/>
      <c r="G5" s="144"/>
      <c r="H5" s="145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24" customHeight="1" x14ac:dyDescent="0.6">
      <c r="A6" s="146"/>
      <c r="B6" s="147" t="s">
        <v>274</v>
      </c>
      <c r="C6" s="148" t="s">
        <v>325</v>
      </c>
      <c r="D6" s="147" t="s">
        <v>328</v>
      </c>
      <c r="E6" s="147" t="s">
        <v>81</v>
      </c>
      <c r="F6" s="149"/>
      <c r="G6" s="150"/>
      <c r="H6" s="151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24" customHeight="1" x14ac:dyDescent="0.6">
      <c r="A7" s="146"/>
      <c r="B7" s="147" t="s">
        <v>275</v>
      </c>
      <c r="C7" s="148" t="s">
        <v>325</v>
      </c>
      <c r="D7" s="147" t="s">
        <v>329</v>
      </c>
      <c r="E7" s="147" t="s">
        <v>330</v>
      </c>
      <c r="F7" s="152"/>
      <c r="G7" s="153"/>
      <c r="H7" s="15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24" customHeight="1" x14ac:dyDescent="0.6">
      <c r="A8" s="146"/>
      <c r="B8" s="147" t="s">
        <v>276</v>
      </c>
      <c r="C8" s="148" t="s">
        <v>325</v>
      </c>
      <c r="D8" s="147" t="s">
        <v>331</v>
      </c>
      <c r="E8" s="147" t="s">
        <v>327</v>
      </c>
      <c r="F8" s="149"/>
      <c r="G8" s="153"/>
      <c r="H8" s="15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24" customHeight="1" x14ac:dyDescent="0.6">
      <c r="A9" s="146"/>
      <c r="B9" s="147" t="s">
        <v>277</v>
      </c>
      <c r="C9" s="148" t="s">
        <v>325</v>
      </c>
      <c r="D9" s="147" t="s">
        <v>332</v>
      </c>
      <c r="E9" s="147" t="s">
        <v>4</v>
      </c>
      <c r="F9" s="152"/>
      <c r="G9" s="153"/>
      <c r="H9" s="15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24" customHeight="1" x14ac:dyDescent="0.6">
      <c r="A10" s="146"/>
      <c r="B10" s="147" t="s">
        <v>278</v>
      </c>
      <c r="C10" s="148" t="s">
        <v>333</v>
      </c>
      <c r="D10" s="147" t="s">
        <v>334</v>
      </c>
      <c r="E10" s="147" t="s">
        <v>330</v>
      </c>
      <c r="F10" s="152"/>
      <c r="G10" s="153"/>
      <c r="H10" s="15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24" customHeight="1" x14ac:dyDescent="0.6">
      <c r="A11" s="154"/>
      <c r="B11" s="155" t="s">
        <v>279</v>
      </c>
      <c r="C11" s="156" t="s">
        <v>335</v>
      </c>
      <c r="D11" s="155" t="s">
        <v>336</v>
      </c>
      <c r="E11" s="155" t="s">
        <v>4</v>
      </c>
      <c r="F11" s="157"/>
      <c r="G11" s="158"/>
      <c r="H11" s="158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24" customHeight="1" x14ac:dyDescent="0.6">
      <c r="A12" s="140"/>
      <c r="B12" s="141" t="s">
        <v>280</v>
      </c>
      <c r="C12" s="142" t="s">
        <v>333</v>
      </c>
      <c r="D12" s="141" t="s">
        <v>337</v>
      </c>
      <c r="E12" s="141" t="s">
        <v>81</v>
      </c>
      <c r="F12" s="143"/>
      <c r="G12" s="144"/>
      <c r="H12" s="145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24" customHeight="1" x14ac:dyDescent="0.6">
      <c r="A13" s="154"/>
      <c r="B13" s="155" t="s">
        <v>281</v>
      </c>
      <c r="C13" s="156" t="s">
        <v>22</v>
      </c>
      <c r="D13" s="155" t="s">
        <v>338</v>
      </c>
      <c r="E13" s="155" t="s">
        <v>81</v>
      </c>
      <c r="F13" s="155"/>
      <c r="G13" s="158"/>
      <c r="H13" s="158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24" hidden="1" customHeight="1" x14ac:dyDescent="0.6">
      <c r="A14" s="159" t="s">
        <v>235</v>
      </c>
      <c r="B14" s="160"/>
      <c r="C14" s="161"/>
      <c r="D14" s="160"/>
      <c r="E14" s="160"/>
      <c r="F14" s="160"/>
      <c r="G14" s="160"/>
      <c r="H14" s="160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24" customHeight="1" x14ac:dyDescent="0.6">
      <c r="A15" s="146" t="s">
        <v>339</v>
      </c>
      <c r="B15" s="141" t="s">
        <v>282</v>
      </c>
      <c r="C15" s="142" t="s">
        <v>340</v>
      </c>
      <c r="D15" s="141" t="s">
        <v>341</v>
      </c>
      <c r="E15" s="141" t="s">
        <v>327</v>
      </c>
      <c r="F15" s="149"/>
      <c r="G15" s="162"/>
      <c r="H15" s="162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ht="24" customHeight="1" x14ac:dyDescent="0.6">
      <c r="A16" s="146"/>
      <c r="B16" s="147" t="s">
        <v>283</v>
      </c>
      <c r="C16" s="148" t="s">
        <v>333</v>
      </c>
      <c r="D16" s="147" t="s">
        <v>342</v>
      </c>
      <c r="E16" s="147" t="s">
        <v>327</v>
      </c>
      <c r="F16" s="163"/>
      <c r="G16" s="162"/>
      <c r="H16" s="162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24" customHeight="1" x14ac:dyDescent="0.6">
      <c r="A17" s="154"/>
      <c r="B17" s="155" t="s">
        <v>284</v>
      </c>
      <c r="C17" s="156" t="s">
        <v>333</v>
      </c>
      <c r="D17" s="155" t="s">
        <v>343</v>
      </c>
      <c r="E17" s="155" t="s">
        <v>327</v>
      </c>
      <c r="F17" s="163"/>
      <c r="G17" s="164"/>
      <c r="H17" s="16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24" customHeight="1" x14ac:dyDescent="0.6">
      <c r="A18" s="160" t="s">
        <v>344</v>
      </c>
      <c r="B18" s="160" t="s">
        <v>285</v>
      </c>
      <c r="C18" s="161" t="s">
        <v>325</v>
      </c>
      <c r="D18" s="160" t="s">
        <v>345</v>
      </c>
      <c r="E18" s="160" t="s">
        <v>327</v>
      </c>
      <c r="F18" s="165"/>
      <c r="G18" s="164"/>
      <c r="H18" s="16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24" customHeight="1" x14ac:dyDescent="0.6">
      <c r="A19" s="140" t="s">
        <v>346</v>
      </c>
      <c r="B19" s="141" t="s">
        <v>286</v>
      </c>
      <c r="C19" s="142" t="s">
        <v>333</v>
      </c>
      <c r="D19" s="141" t="s">
        <v>347</v>
      </c>
      <c r="E19" s="141" t="s">
        <v>348</v>
      </c>
      <c r="F19" s="166"/>
      <c r="G19" s="162"/>
      <c r="H19" s="162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24" customHeight="1" x14ac:dyDescent="0.6">
      <c r="A20" s="146"/>
      <c r="B20" s="147" t="s">
        <v>287</v>
      </c>
      <c r="C20" s="148" t="s">
        <v>333</v>
      </c>
      <c r="D20" s="147" t="s">
        <v>349</v>
      </c>
      <c r="E20" s="147" t="s">
        <v>350</v>
      </c>
      <c r="F20" s="149"/>
      <c r="G20" s="150"/>
      <c r="H20" s="167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24" customHeight="1" x14ac:dyDescent="0.6">
      <c r="A21" s="146"/>
      <c r="B21" s="147" t="s">
        <v>288</v>
      </c>
      <c r="C21" s="148" t="s">
        <v>333</v>
      </c>
      <c r="D21" s="147" t="s">
        <v>351</v>
      </c>
      <c r="E21" s="147" t="s">
        <v>350</v>
      </c>
      <c r="F21" s="149"/>
      <c r="G21" s="150"/>
      <c r="H21" s="151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24" customHeight="1" x14ac:dyDescent="0.6">
      <c r="A22" s="146"/>
      <c r="B22" s="168" t="s">
        <v>289</v>
      </c>
      <c r="C22" s="156" t="s">
        <v>333</v>
      </c>
      <c r="D22" s="168" t="s">
        <v>352</v>
      </c>
      <c r="E22" s="168" t="s">
        <v>348</v>
      </c>
      <c r="F22" s="169"/>
      <c r="G22" s="170"/>
      <c r="H22" s="171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24" hidden="1" customHeight="1" x14ac:dyDescent="0.6">
      <c r="A23" s="159" t="s">
        <v>236</v>
      </c>
      <c r="B23" s="160"/>
      <c r="C23" s="161"/>
      <c r="D23" s="160"/>
      <c r="E23" s="160"/>
      <c r="F23" s="165"/>
      <c r="G23" s="160"/>
      <c r="H23" s="160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24" customHeight="1" x14ac:dyDescent="0.6">
      <c r="A24" s="172" t="s">
        <v>353</v>
      </c>
      <c r="B24" s="141" t="s">
        <v>290</v>
      </c>
      <c r="C24" s="142" t="s">
        <v>340</v>
      </c>
      <c r="D24" s="141" t="s">
        <v>354</v>
      </c>
      <c r="E24" s="141" t="s">
        <v>327</v>
      </c>
      <c r="F24" s="143"/>
      <c r="G24" s="164"/>
      <c r="H24" s="16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24" customHeight="1" x14ac:dyDescent="0.6">
      <c r="A25" s="173"/>
      <c r="B25" s="147" t="s">
        <v>291</v>
      </c>
      <c r="C25" s="148" t="s">
        <v>355</v>
      </c>
      <c r="D25" s="147" t="s">
        <v>356</v>
      </c>
      <c r="E25" s="147" t="s">
        <v>327</v>
      </c>
      <c r="F25" s="149"/>
      <c r="G25" s="150"/>
      <c r="H25" s="1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24" customHeight="1" x14ac:dyDescent="0.6">
      <c r="A26" s="175"/>
      <c r="B26" s="155" t="s">
        <v>292</v>
      </c>
      <c r="C26" s="156" t="s">
        <v>340</v>
      </c>
      <c r="D26" s="155" t="s">
        <v>357</v>
      </c>
      <c r="E26" s="155" t="s">
        <v>327</v>
      </c>
      <c r="F26" s="163"/>
      <c r="G26" s="176"/>
      <c r="H26" s="177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24" customHeight="1" x14ac:dyDescent="0.6">
      <c r="A27" s="172" t="s">
        <v>358</v>
      </c>
      <c r="B27" s="141" t="s">
        <v>293</v>
      </c>
      <c r="C27" s="142" t="s">
        <v>359</v>
      </c>
      <c r="D27" s="141" t="s">
        <v>360</v>
      </c>
      <c r="E27" s="141" t="s">
        <v>361</v>
      </c>
      <c r="F27" s="166"/>
      <c r="G27" s="162"/>
      <c r="H27" s="162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24" customHeight="1" x14ac:dyDescent="0.6">
      <c r="A28" s="175"/>
      <c r="B28" s="155" t="s">
        <v>294</v>
      </c>
      <c r="C28" s="156" t="s">
        <v>359</v>
      </c>
      <c r="D28" s="155" t="s">
        <v>362</v>
      </c>
      <c r="E28" s="155" t="s">
        <v>361</v>
      </c>
      <c r="F28" s="157"/>
      <c r="G28" s="158"/>
      <c r="H28" s="158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24" customHeight="1" x14ac:dyDescent="0.6">
      <c r="A29" s="172"/>
      <c r="B29" s="141" t="s">
        <v>295</v>
      </c>
      <c r="C29" s="142" t="s">
        <v>359</v>
      </c>
      <c r="D29" s="141" t="s">
        <v>363</v>
      </c>
      <c r="E29" s="141" t="s">
        <v>361</v>
      </c>
      <c r="F29" s="143"/>
      <c r="G29" s="141" t="s">
        <v>364</v>
      </c>
      <c r="H29" s="141" t="s">
        <v>365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24" customHeight="1" x14ac:dyDescent="0.6">
      <c r="A30" s="175"/>
      <c r="B30" s="155" t="s">
        <v>296</v>
      </c>
      <c r="C30" s="156" t="s">
        <v>340</v>
      </c>
      <c r="D30" s="155" t="s">
        <v>366</v>
      </c>
      <c r="E30" s="155" t="s">
        <v>361</v>
      </c>
      <c r="F30" s="163"/>
      <c r="G30" s="178"/>
      <c r="H30" s="147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24" hidden="1" customHeight="1" x14ac:dyDescent="0.6">
      <c r="A31" s="159" t="s">
        <v>237</v>
      </c>
      <c r="B31" s="160"/>
      <c r="C31" s="161"/>
      <c r="D31" s="160"/>
      <c r="E31" s="160"/>
      <c r="F31" s="160"/>
      <c r="G31" s="160"/>
      <c r="H31" s="160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24" customHeight="1" x14ac:dyDescent="0.6">
      <c r="A32" s="179" t="s">
        <v>367</v>
      </c>
      <c r="B32" s="160" t="s">
        <v>297</v>
      </c>
      <c r="C32" s="161" t="s">
        <v>340</v>
      </c>
      <c r="D32" s="160" t="s">
        <v>368</v>
      </c>
      <c r="E32" s="160" t="s">
        <v>330</v>
      </c>
      <c r="F32" s="180"/>
      <c r="G32" s="164"/>
      <c r="H32" s="16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24" customHeight="1" x14ac:dyDescent="0.6">
      <c r="A33" s="172"/>
      <c r="B33" s="141" t="s">
        <v>298</v>
      </c>
      <c r="C33" s="142" t="s">
        <v>333</v>
      </c>
      <c r="D33" s="141" t="s">
        <v>369</v>
      </c>
      <c r="E33" s="141" t="s">
        <v>330</v>
      </c>
      <c r="F33" s="143"/>
      <c r="G33" s="144"/>
      <c r="H33" s="181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24" customHeight="1" x14ac:dyDescent="0.6">
      <c r="A34" s="173"/>
      <c r="B34" s="147" t="s">
        <v>299</v>
      </c>
      <c r="C34" s="148" t="s">
        <v>340</v>
      </c>
      <c r="D34" s="147" t="s">
        <v>370</v>
      </c>
      <c r="E34" s="147" t="s">
        <v>330</v>
      </c>
      <c r="F34" s="152"/>
      <c r="G34" s="153"/>
      <c r="H34" s="153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24" customHeight="1" x14ac:dyDescent="0.6">
      <c r="A35" s="175"/>
      <c r="B35" s="155" t="s">
        <v>300</v>
      </c>
      <c r="C35" s="156" t="s">
        <v>340</v>
      </c>
      <c r="D35" s="155" t="s">
        <v>371</v>
      </c>
      <c r="E35" s="155" t="s">
        <v>330</v>
      </c>
      <c r="F35" s="163"/>
      <c r="G35" s="176"/>
      <c r="H35" s="177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24" hidden="1" customHeight="1" x14ac:dyDescent="0.6">
      <c r="A36" s="159" t="s">
        <v>238</v>
      </c>
      <c r="B36" s="140"/>
      <c r="C36" s="182"/>
      <c r="D36" s="140"/>
      <c r="E36" s="140"/>
      <c r="F36" s="160"/>
      <c r="G36" s="140"/>
      <c r="H36" s="140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24" customHeight="1" x14ac:dyDescent="0.6">
      <c r="A37" s="172" t="s">
        <v>372</v>
      </c>
      <c r="B37" s="141" t="s">
        <v>301</v>
      </c>
      <c r="C37" s="142" t="s">
        <v>340</v>
      </c>
      <c r="D37" s="141" t="s">
        <v>373</v>
      </c>
      <c r="E37" s="141" t="s">
        <v>330</v>
      </c>
      <c r="F37" s="143"/>
      <c r="G37" s="153"/>
      <c r="H37" s="153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24" customHeight="1" x14ac:dyDescent="0.6">
      <c r="A38" s="173"/>
      <c r="B38" s="147" t="s">
        <v>302</v>
      </c>
      <c r="C38" s="148" t="s">
        <v>340</v>
      </c>
      <c r="D38" s="147" t="s">
        <v>374</v>
      </c>
      <c r="E38" s="147" t="s">
        <v>330</v>
      </c>
      <c r="F38" s="149"/>
      <c r="G38" s="150"/>
      <c r="H38" s="153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24" customHeight="1" x14ac:dyDescent="0.6">
      <c r="A39" s="175"/>
      <c r="B39" s="155" t="s">
        <v>303</v>
      </c>
      <c r="C39" s="156" t="s">
        <v>333</v>
      </c>
      <c r="D39" s="155" t="s">
        <v>375</v>
      </c>
      <c r="E39" s="155" t="s">
        <v>330</v>
      </c>
      <c r="F39" s="143"/>
      <c r="G39" s="164"/>
      <c r="H39" s="16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24" customHeight="1" x14ac:dyDescent="0.6">
      <c r="A40" s="179" t="s">
        <v>376</v>
      </c>
      <c r="B40" s="160" t="s">
        <v>304</v>
      </c>
      <c r="C40" s="161" t="s">
        <v>340</v>
      </c>
      <c r="D40" s="160" t="s">
        <v>377</v>
      </c>
      <c r="E40" s="160" t="s">
        <v>378</v>
      </c>
      <c r="F40" s="149"/>
      <c r="G40" s="150"/>
      <c r="H40" s="16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24" customHeight="1" x14ac:dyDescent="0.6">
      <c r="A41" s="179"/>
      <c r="B41" s="160" t="s">
        <v>305</v>
      </c>
      <c r="C41" s="161" t="s">
        <v>355</v>
      </c>
      <c r="D41" s="160" t="s">
        <v>379</v>
      </c>
      <c r="E41" s="160" t="s">
        <v>378</v>
      </c>
      <c r="F41" s="180"/>
      <c r="G41" s="183"/>
      <c r="H41" s="18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24" hidden="1" customHeight="1" x14ac:dyDescent="0.6">
      <c r="A42" s="185" t="s">
        <v>239</v>
      </c>
      <c r="B42" s="140"/>
      <c r="C42" s="182"/>
      <c r="D42" s="140"/>
      <c r="E42" s="140"/>
      <c r="F42" s="140"/>
      <c r="G42" s="140"/>
      <c r="H42" s="140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24" hidden="1" customHeight="1" x14ac:dyDescent="0.6">
      <c r="A43" s="186" t="s">
        <v>240</v>
      </c>
      <c r="B43" s="154"/>
      <c r="C43" s="187"/>
      <c r="D43" s="154"/>
      <c r="E43" s="154"/>
      <c r="F43" s="154"/>
      <c r="G43" s="154"/>
      <c r="H43" s="15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24" customHeight="1" x14ac:dyDescent="0.6">
      <c r="A44" s="172" t="s">
        <v>380</v>
      </c>
      <c r="B44" s="141" t="s">
        <v>306</v>
      </c>
      <c r="C44" s="142" t="s">
        <v>340</v>
      </c>
      <c r="D44" s="141" t="s">
        <v>381</v>
      </c>
      <c r="E44" s="141" t="s">
        <v>330</v>
      </c>
      <c r="F44" s="143"/>
      <c r="G44" s="162"/>
      <c r="H44" s="162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4" customHeight="1" x14ac:dyDescent="0.6">
      <c r="A45" s="175"/>
      <c r="B45" s="155" t="s">
        <v>307</v>
      </c>
      <c r="C45" s="156" t="s">
        <v>333</v>
      </c>
      <c r="D45" s="155" t="s">
        <v>382</v>
      </c>
      <c r="E45" s="155" t="s">
        <v>330</v>
      </c>
      <c r="F45" s="163"/>
      <c r="G45" s="162"/>
      <c r="H45" s="162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24" customHeight="1" x14ac:dyDescent="0.6">
      <c r="A46" s="179" t="s">
        <v>383</v>
      </c>
      <c r="B46" s="160" t="s">
        <v>308</v>
      </c>
      <c r="C46" s="161" t="s">
        <v>340</v>
      </c>
      <c r="D46" s="160" t="s">
        <v>384</v>
      </c>
      <c r="E46" s="160" t="s">
        <v>327</v>
      </c>
      <c r="F46" s="165"/>
      <c r="G46" s="164"/>
      <c r="H46" s="16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24" customHeight="1" x14ac:dyDescent="0.6">
      <c r="A47" s="179"/>
      <c r="B47" s="160" t="s">
        <v>309</v>
      </c>
      <c r="C47" s="161" t="s">
        <v>333</v>
      </c>
      <c r="D47" s="160" t="s">
        <v>385</v>
      </c>
      <c r="E47" s="160" t="s">
        <v>327</v>
      </c>
      <c r="F47" s="180"/>
      <c r="G47" s="164"/>
      <c r="H47" s="16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24" customHeight="1" x14ac:dyDescent="0.6">
      <c r="A48" s="160" t="s">
        <v>386</v>
      </c>
      <c r="B48" s="160" t="s">
        <v>310</v>
      </c>
      <c r="C48" s="188" t="s">
        <v>333</v>
      </c>
      <c r="D48" s="160" t="s">
        <v>387</v>
      </c>
      <c r="E48" s="160" t="s">
        <v>350</v>
      </c>
      <c r="F48" s="189"/>
      <c r="G48" s="162"/>
      <c r="H48" s="190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24" customHeight="1" x14ac:dyDescent="0.6">
      <c r="A49" s="172" t="s">
        <v>388</v>
      </c>
      <c r="B49" s="141" t="s">
        <v>311</v>
      </c>
      <c r="C49" s="142" t="s">
        <v>325</v>
      </c>
      <c r="D49" s="141" t="s">
        <v>389</v>
      </c>
      <c r="E49" s="141" t="s">
        <v>350</v>
      </c>
      <c r="F49" s="166"/>
      <c r="G49" s="162"/>
      <c r="H49" s="162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24" customHeight="1" x14ac:dyDescent="0.6">
      <c r="A50" s="175"/>
      <c r="B50" s="155" t="s">
        <v>312</v>
      </c>
      <c r="C50" s="156" t="s">
        <v>333</v>
      </c>
      <c r="D50" s="155" t="s">
        <v>390</v>
      </c>
      <c r="E50" s="155" t="s">
        <v>350</v>
      </c>
      <c r="F50" s="163"/>
      <c r="G50" s="162"/>
      <c r="H50" s="162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24" customHeight="1" x14ac:dyDescent="0.6">
      <c r="A51" s="179"/>
      <c r="B51" s="160" t="s">
        <v>313</v>
      </c>
      <c r="C51" s="161" t="s">
        <v>325</v>
      </c>
      <c r="D51" s="160" t="s">
        <v>391</v>
      </c>
      <c r="E51" s="160" t="s">
        <v>350</v>
      </c>
      <c r="F51" s="180"/>
      <c r="G51" s="183"/>
      <c r="H51" s="181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24" hidden="1" customHeight="1" x14ac:dyDescent="0.6">
      <c r="A52" s="159" t="s">
        <v>241</v>
      </c>
      <c r="B52" s="146"/>
      <c r="C52" s="191"/>
      <c r="D52" s="146"/>
      <c r="E52" s="146"/>
      <c r="F52" s="160"/>
      <c r="G52" s="146"/>
      <c r="H52" s="146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24" customHeight="1" x14ac:dyDescent="0.6">
      <c r="A53" s="172" t="s">
        <v>392</v>
      </c>
      <c r="B53" s="141" t="s">
        <v>314</v>
      </c>
      <c r="C53" s="142" t="s">
        <v>325</v>
      </c>
      <c r="D53" s="141" t="s">
        <v>393</v>
      </c>
      <c r="E53" s="141" t="s">
        <v>350</v>
      </c>
      <c r="F53" s="143"/>
      <c r="G53" s="183"/>
      <c r="H53" s="192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24" customHeight="1" x14ac:dyDescent="0.6">
      <c r="A54" s="175"/>
      <c r="B54" s="155" t="s">
        <v>315</v>
      </c>
      <c r="C54" s="156" t="s">
        <v>325</v>
      </c>
      <c r="D54" s="155" t="s">
        <v>394</v>
      </c>
      <c r="E54" s="155" t="s">
        <v>350</v>
      </c>
      <c r="F54" s="163"/>
      <c r="G54" s="158"/>
      <c r="H54" s="193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24" customHeight="1" x14ac:dyDescent="0.6">
      <c r="A55" s="194"/>
      <c r="B55" s="194"/>
      <c r="C55" s="194"/>
      <c r="D55" s="194"/>
      <c r="E55" s="194"/>
      <c r="F55" s="134"/>
      <c r="G55" s="194"/>
      <c r="H55" s="19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24" customHeight="1" x14ac:dyDescent="0.6">
      <c r="A56" s="74"/>
      <c r="B56" s="74"/>
      <c r="C56" s="74"/>
      <c r="D56" s="74"/>
      <c r="E56" s="74"/>
      <c r="F56" s="13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24" customHeight="1" x14ac:dyDescent="0.6">
      <c r="A57" s="74"/>
      <c r="B57" s="74"/>
      <c r="C57" s="74"/>
      <c r="D57" s="74"/>
      <c r="E57" s="74"/>
      <c r="F57" s="13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24" customHeight="1" x14ac:dyDescent="0.6">
      <c r="A58" s="74"/>
      <c r="B58" s="74"/>
      <c r="C58" s="74"/>
      <c r="D58" s="74"/>
      <c r="E58" s="74"/>
      <c r="F58" s="13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24" customHeight="1" x14ac:dyDescent="0.6">
      <c r="A59" s="74"/>
      <c r="B59" s="74"/>
      <c r="C59" s="74"/>
      <c r="D59" s="74"/>
      <c r="E59" s="74"/>
      <c r="F59" s="13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24" customHeight="1" x14ac:dyDescent="0.6">
      <c r="A60" s="74"/>
      <c r="B60" s="74"/>
      <c r="C60" s="74"/>
      <c r="D60" s="74"/>
      <c r="E60" s="74"/>
      <c r="F60" s="13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24" customHeight="1" x14ac:dyDescent="0.6">
      <c r="A61" s="74"/>
      <c r="B61" s="74"/>
      <c r="C61" s="74"/>
      <c r="D61" s="74"/>
      <c r="E61" s="74"/>
      <c r="F61" s="13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24" customHeight="1" x14ac:dyDescent="0.6">
      <c r="A62" s="74"/>
      <c r="B62" s="74"/>
      <c r="C62" s="74"/>
      <c r="D62" s="74"/>
      <c r="E62" s="74"/>
      <c r="F62" s="13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24" customHeight="1" x14ac:dyDescent="0.6">
      <c r="A63" s="74"/>
      <c r="B63" s="74"/>
      <c r="C63" s="74"/>
      <c r="D63" s="74"/>
      <c r="E63" s="74"/>
      <c r="F63" s="13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24" customHeight="1" x14ac:dyDescent="0.6">
      <c r="A64" s="74"/>
      <c r="B64" s="74"/>
      <c r="C64" s="74"/>
      <c r="D64" s="74"/>
      <c r="E64" s="74"/>
      <c r="F64" s="13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24" customHeight="1" x14ac:dyDescent="0.6">
      <c r="A65" s="74"/>
      <c r="B65" s="74"/>
      <c r="C65" s="74"/>
      <c r="D65" s="74"/>
      <c r="E65" s="74"/>
      <c r="F65" s="13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24" customHeight="1" x14ac:dyDescent="0.6">
      <c r="A66" s="74"/>
      <c r="B66" s="74"/>
      <c r="C66" s="74"/>
      <c r="D66" s="74"/>
      <c r="E66" s="74"/>
      <c r="F66" s="13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24" customHeight="1" x14ac:dyDescent="0.6">
      <c r="A67" s="74"/>
      <c r="B67" s="74"/>
      <c r="C67" s="74"/>
      <c r="D67" s="74"/>
      <c r="E67" s="74"/>
      <c r="F67" s="13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24" customHeight="1" x14ac:dyDescent="0.6">
      <c r="A68" s="74"/>
      <c r="B68" s="74"/>
      <c r="C68" s="74"/>
      <c r="D68" s="74"/>
      <c r="E68" s="74"/>
      <c r="F68" s="13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24" customHeight="1" x14ac:dyDescent="0.6">
      <c r="A69" s="74"/>
      <c r="B69" s="74"/>
      <c r="C69" s="74"/>
      <c r="D69" s="74"/>
      <c r="E69" s="74"/>
      <c r="F69" s="13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24" customHeight="1" x14ac:dyDescent="0.6">
      <c r="A70" s="74"/>
      <c r="B70" s="74"/>
      <c r="C70" s="74"/>
      <c r="D70" s="74"/>
      <c r="E70" s="74"/>
      <c r="F70" s="13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24" customHeight="1" x14ac:dyDescent="0.6">
      <c r="A71" s="74"/>
      <c r="B71" s="74"/>
      <c r="C71" s="74"/>
      <c r="D71" s="74"/>
      <c r="E71" s="74"/>
      <c r="F71" s="13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24" customHeight="1" x14ac:dyDescent="0.6">
      <c r="A72" s="74"/>
      <c r="B72" s="74"/>
      <c r="C72" s="74"/>
      <c r="D72" s="74"/>
      <c r="E72" s="74"/>
      <c r="F72" s="13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24" customHeight="1" x14ac:dyDescent="0.6">
      <c r="A73" s="74"/>
      <c r="B73" s="74"/>
      <c r="C73" s="74"/>
      <c r="D73" s="74"/>
      <c r="E73" s="74"/>
      <c r="F73" s="13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24" customHeight="1" x14ac:dyDescent="0.6">
      <c r="A74" s="74"/>
      <c r="B74" s="74"/>
      <c r="C74" s="74"/>
      <c r="D74" s="74"/>
      <c r="E74" s="74"/>
      <c r="F74" s="13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24" customHeight="1" x14ac:dyDescent="0.6">
      <c r="A75" s="74"/>
      <c r="B75" s="74"/>
      <c r="C75" s="74"/>
      <c r="D75" s="74"/>
      <c r="E75" s="74"/>
      <c r="F75" s="13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24" customHeight="1" x14ac:dyDescent="0.6">
      <c r="A76" s="74"/>
      <c r="B76" s="74"/>
      <c r="C76" s="74"/>
      <c r="D76" s="74"/>
      <c r="E76" s="74"/>
      <c r="F76" s="13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24" customHeight="1" x14ac:dyDescent="0.6">
      <c r="A77" s="74"/>
      <c r="B77" s="74"/>
      <c r="C77" s="74"/>
      <c r="D77" s="74"/>
      <c r="E77" s="74"/>
      <c r="F77" s="13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24" customHeight="1" x14ac:dyDescent="0.6">
      <c r="A78" s="74"/>
      <c r="B78" s="74"/>
      <c r="C78" s="74"/>
      <c r="D78" s="74"/>
      <c r="E78" s="74"/>
      <c r="F78" s="13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24" customHeight="1" x14ac:dyDescent="0.6">
      <c r="A79" s="74"/>
      <c r="B79" s="74"/>
      <c r="C79" s="74"/>
      <c r="D79" s="74"/>
      <c r="E79" s="74"/>
      <c r="F79" s="13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24" customHeight="1" x14ac:dyDescent="0.6">
      <c r="A80" s="74"/>
      <c r="B80" s="74"/>
      <c r="C80" s="74"/>
      <c r="D80" s="74"/>
      <c r="E80" s="74"/>
      <c r="F80" s="13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24" customHeight="1" x14ac:dyDescent="0.6">
      <c r="A81" s="74"/>
      <c r="B81" s="74"/>
      <c r="C81" s="74"/>
      <c r="D81" s="74"/>
      <c r="E81" s="74"/>
      <c r="F81" s="13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24" customHeight="1" x14ac:dyDescent="0.6">
      <c r="A82" s="74"/>
      <c r="B82" s="74"/>
      <c r="C82" s="74"/>
      <c r="D82" s="74"/>
      <c r="E82" s="74"/>
      <c r="F82" s="13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24" customHeight="1" x14ac:dyDescent="0.6">
      <c r="A83" s="74"/>
      <c r="B83" s="74"/>
      <c r="C83" s="74"/>
      <c r="D83" s="74"/>
      <c r="E83" s="74"/>
      <c r="F83" s="13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24" customHeight="1" x14ac:dyDescent="0.6">
      <c r="A84" s="74"/>
      <c r="B84" s="74"/>
      <c r="C84" s="74"/>
      <c r="D84" s="74"/>
      <c r="E84" s="74"/>
      <c r="F84" s="13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24" customHeight="1" x14ac:dyDescent="0.6">
      <c r="A85" s="74"/>
      <c r="B85" s="74"/>
      <c r="C85" s="74"/>
      <c r="D85" s="74"/>
      <c r="E85" s="74"/>
      <c r="F85" s="13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24" customHeight="1" x14ac:dyDescent="0.6">
      <c r="A86" s="74"/>
      <c r="B86" s="74"/>
      <c r="C86" s="74"/>
      <c r="D86" s="74"/>
      <c r="E86" s="74"/>
      <c r="F86" s="13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24" customHeight="1" x14ac:dyDescent="0.6">
      <c r="A87" s="74"/>
      <c r="B87" s="74"/>
      <c r="C87" s="74"/>
      <c r="D87" s="74"/>
      <c r="E87" s="74"/>
      <c r="F87" s="13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24" customHeight="1" x14ac:dyDescent="0.6">
      <c r="A88" s="74"/>
      <c r="B88" s="74"/>
      <c r="C88" s="74"/>
      <c r="D88" s="74"/>
      <c r="E88" s="74"/>
      <c r="F88" s="13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24" customHeight="1" x14ac:dyDescent="0.6">
      <c r="A89" s="74"/>
      <c r="B89" s="74"/>
      <c r="C89" s="74"/>
      <c r="D89" s="74"/>
      <c r="E89" s="74"/>
      <c r="F89" s="13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24" customHeight="1" x14ac:dyDescent="0.6">
      <c r="A90" s="74"/>
      <c r="B90" s="74"/>
      <c r="C90" s="74"/>
      <c r="D90" s="74"/>
      <c r="E90" s="74"/>
      <c r="F90" s="13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24" customHeight="1" x14ac:dyDescent="0.6">
      <c r="A91" s="74"/>
      <c r="B91" s="74"/>
      <c r="C91" s="74"/>
      <c r="D91" s="74"/>
      <c r="E91" s="74"/>
      <c r="F91" s="13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24" customHeight="1" x14ac:dyDescent="0.6">
      <c r="A92" s="74"/>
      <c r="B92" s="74"/>
      <c r="C92" s="74"/>
      <c r="D92" s="74"/>
      <c r="E92" s="74"/>
      <c r="F92" s="13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24" customHeight="1" x14ac:dyDescent="0.6">
      <c r="A93" s="74"/>
      <c r="B93" s="74"/>
      <c r="C93" s="74"/>
      <c r="D93" s="74"/>
      <c r="E93" s="74"/>
      <c r="F93" s="13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24" customHeight="1" x14ac:dyDescent="0.6">
      <c r="A94" s="74"/>
      <c r="B94" s="74"/>
      <c r="C94" s="74"/>
      <c r="D94" s="74"/>
      <c r="E94" s="74"/>
      <c r="F94" s="13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24" customHeight="1" x14ac:dyDescent="0.6">
      <c r="A95" s="74"/>
      <c r="B95" s="74"/>
      <c r="C95" s="74"/>
      <c r="D95" s="74"/>
      <c r="E95" s="74"/>
      <c r="F95" s="13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24" customHeight="1" x14ac:dyDescent="0.6">
      <c r="A96" s="74"/>
      <c r="B96" s="74"/>
      <c r="C96" s="74"/>
      <c r="D96" s="74"/>
      <c r="E96" s="74"/>
      <c r="F96" s="13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24" customHeight="1" x14ac:dyDescent="0.6">
      <c r="A97" s="74"/>
      <c r="B97" s="74"/>
      <c r="C97" s="74"/>
      <c r="D97" s="74"/>
      <c r="E97" s="74"/>
      <c r="F97" s="13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24" customHeight="1" x14ac:dyDescent="0.6">
      <c r="A98" s="74"/>
      <c r="B98" s="74"/>
      <c r="C98" s="74"/>
      <c r="D98" s="74"/>
      <c r="E98" s="74"/>
      <c r="F98" s="13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24" customHeight="1" x14ac:dyDescent="0.6">
      <c r="A99" s="74"/>
      <c r="B99" s="74"/>
      <c r="C99" s="74"/>
      <c r="D99" s="74"/>
      <c r="E99" s="74"/>
      <c r="F99" s="13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24" customHeight="1" x14ac:dyDescent="0.6">
      <c r="A100" s="74"/>
      <c r="B100" s="74"/>
      <c r="C100" s="74"/>
      <c r="D100" s="74"/>
      <c r="E100" s="74"/>
      <c r="F100" s="13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24" customHeight="1" x14ac:dyDescent="0.6">
      <c r="A101" s="74"/>
      <c r="B101" s="74"/>
      <c r="C101" s="74"/>
      <c r="D101" s="74"/>
      <c r="E101" s="74"/>
      <c r="F101" s="13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24" customHeight="1" x14ac:dyDescent="0.6">
      <c r="A102" s="74"/>
      <c r="B102" s="74"/>
      <c r="C102" s="74"/>
      <c r="D102" s="74"/>
      <c r="E102" s="74"/>
      <c r="F102" s="13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24" customHeight="1" x14ac:dyDescent="0.6">
      <c r="A103" s="74"/>
      <c r="B103" s="74"/>
      <c r="C103" s="74"/>
      <c r="D103" s="74"/>
      <c r="E103" s="74"/>
      <c r="F103" s="13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24" customHeight="1" x14ac:dyDescent="0.6">
      <c r="A104" s="74"/>
      <c r="B104" s="74"/>
      <c r="C104" s="74"/>
      <c r="D104" s="74"/>
      <c r="E104" s="74"/>
      <c r="F104" s="13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24" customHeight="1" x14ac:dyDescent="0.6">
      <c r="A105" s="74"/>
      <c r="B105" s="74"/>
      <c r="C105" s="74"/>
      <c r="D105" s="74"/>
      <c r="E105" s="74"/>
      <c r="F105" s="13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24" customHeight="1" x14ac:dyDescent="0.6">
      <c r="A106" s="74"/>
      <c r="B106" s="74"/>
      <c r="C106" s="74"/>
      <c r="D106" s="74"/>
      <c r="E106" s="74"/>
      <c r="F106" s="13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24" customHeight="1" x14ac:dyDescent="0.6">
      <c r="A107" s="74"/>
      <c r="B107" s="74"/>
      <c r="C107" s="74"/>
      <c r="D107" s="74"/>
      <c r="E107" s="74"/>
      <c r="F107" s="13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24" customHeight="1" x14ac:dyDescent="0.6">
      <c r="A108" s="74"/>
      <c r="B108" s="74"/>
      <c r="C108" s="74"/>
      <c r="D108" s="74"/>
      <c r="E108" s="74"/>
      <c r="F108" s="13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24" customHeight="1" x14ac:dyDescent="0.6">
      <c r="A109" s="74"/>
      <c r="B109" s="74"/>
      <c r="C109" s="74"/>
      <c r="D109" s="74"/>
      <c r="E109" s="74"/>
      <c r="F109" s="13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24" customHeight="1" x14ac:dyDescent="0.6">
      <c r="A110" s="74"/>
      <c r="B110" s="74"/>
      <c r="C110" s="74"/>
      <c r="D110" s="74"/>
      <c r="E110" s="74"/>
      <c r="F110" s="13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24" customHeight="1" x14ac:dyDescent="0.6">
      <c r="A111" s="74"/>
      <c r="B111" s="74"/>
      <c r="C111" s="74"/>
      <c r="D111" s="74"/>
      <c r="E111" s="74"/>
      <c r="F111" s="13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24" customHeight="1" x14ac:dyDescent="0.6">
      <c r="A112" s="74"/>
      <c r="B112" s="74"/>
      <c r="C112" s="74"/>
      <c r="D112" s="74"/>
      <c r="E112" s="74"/>
      <c r="F112" s="13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24" customHeight="1" x14ac:dyDescent="0.6">
      <c r="A113" s="74"/>
      <c r="B113" s="74"/>
      <c r="C113" s="74"/>
      <c r="D113" s="74"/>
      <c r="E113" s="74"/>
      <c r="F113" s="13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24" customHeight="1" x14ac:dyDescent="0.6">
      <c r="A114" s="74"/>
      <c r="B114" s="74"/>
      <c r="C114" s="74"/>
      <c r="D114" s="74"/>
      <c r="E114" s="74"/>
      <c r="F114" s="13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24" customHeight="1" x14ac:dyDescent="0.6">
      <c r="A115" s="74"/>
      <c r="B115" s="74"/>
      <c r="C115" s="74"/>
      <c r="D115" s="74"/>
      <c r="E115" s="74"/>
      <c r="F115" s="13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24" customHeight="1" x14ac:dyDescent="0.6">
      <c r="A116" s="74"/>
      <c r="B116" s="74"/>
      <c r="C116" s="74"/>
      <c r="D116" s="74"/>
      <c r="E116" s="74"/>
      <c r="F116" s="13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24" customHeight="1" x14ac:dyDescent="0.6">
      <c r="A117" s="74"/>
      <c r="B117" s="74"/>
      <c r="C117" s="74"/>
      <c r="D117" s="74"/>
      <c r="E117" s="74"/>
      <c r="F117" s="13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24" customHeight="1" x14ac:dyDescent="0.6">
      <c r="A118" s="74"/>
      <c r="B118" s="74"/>
      <c r="C118" s="74"/>
      <c r="D118" s="74"/>
      <c r="E118" s="74"/>
      <c r="F118" s="13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24" customHeight="1" x14ac:dyDescent="0.6">
      <c r="A119" s="74"/>
      <c r="B119" s="74"/>
      <c r="C119" s="74"/>
      <c r="D119" s="74"/>
      <c r="E119" s="74"/>
      <c r="F119" s="13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24" customHeight="1" x14ac:dyDescent="0.6">
      <c r="A120" s="74"/>
      <c r="B120" s="74"/>
      <c r="C120" s="74"/>
      <c r="D120" s="74"/>
      <c r="E120" s="74"/>
      <c r="F120" s="13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24" customHeight="1" x14ac:dyDescent="0.6">
      <c r="A121" s="74"/>
      <c r="B121" s="74"/>
      <c r="C121" s="74"/>
      <c r="D121" s="74"/>
      <c r="E121" s="74"/>
      <c r="F121" s="13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24" customHeight="1" x14ac:dyDescent="0.6">
      <c r="A122" s="74"/>
      <c r="B122" s="74"/>
      <c r="C122" s="74"/>
      <c r="D122" s="74"/>
      <c r="E122" s="74"/>
      <c r="F122" s="13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24" customHeight="1" x14ac:dyDescent="0.6">
      <c r="A123" s="74"/>
      <c r="B123" s="74"/>
      <c r="C123" s="74"/>
      <c r="D123" s="74"/>
      <c r="E123" s="74"/>
      <c r="F123" s="13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24" customHeight="1" x14ac:dyDescent="0.6">
      <c r="A124" s="74"/>
      <c r="B124" s="74"/>
      <c r="C124" s="74"/>
      <c r="D124" s="74"/>
      <c r="E124" s="74"/>
      <c r="F124" s="13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24" customHeight="1" x14ac:dyDescent="0.6">
      <c r="A125" s="74"/>
      <c r="B125" s="74"/>
      <c r="C125" s="74"/>
      <c r="D125" s="74"/>
      <c r="E125" s="74"/>
      <c r="F125" s="13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24" customHeight="1" x14ac:dyDescent="0.6">
      <c r="A126" s="74"/>
      <c r="B126" s="74"/>
      <c r="C126" s="74"/>
      <c r="D126" s="74"/>
      <c r="E126" s="74"/>
      <c r="F126" s="13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24" customHeight="1" x14ac:dyDescent="0.6">
      <c r="A127" s="74"/>
      <c r="B127" s="74"/>
      <c r="C127" s="74"/>
      <c r="D127" s="74"/>
      <c r="E127" s="74"/>
      <c r="F127" s="13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24" customHeight="1" x14ac:dyDescent="0.6">
      <c r="A128" s="74"/>
      <c r="B128" s="74"/>
      <c r="C128" s="74"/>
      <c r="D128" s="74"/>
      <c r="E128" s="74"/>
      <c r="F128" s="13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24" customHeight="1" x14ac:dyDescent="0.6">
      <c r="A129" s="74"/>
      <c r="B129" s="74"/>
      <c r="C129" s="74"/>
      <c r="D129" s="74"/>
      <c r="E129" s="74"/>
      <c r="F129" s="13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24" customHeight="1" x14ac:dyDescent="0.6">
      <c r="A130" s="74"/>
      <c r="B130" s="74"/>
      <c r="C130" s="74"/>
      <c r="D130" s="74"/>
      <c r="E130" s="74"/>
      <c r="F130" s="13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24" customHeight="1" x14ac:dyDescent="0.6">
      <c r="A131" s="74"/>
      <c r="B131" s="74"/>
      <c r="C131" s="74"/>
      <c r="D131" s="74"/>
      <c r="E131" s="74"/>
      <c r="F131" s="13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24" customHeight="1" x14ac:dyDescent="0.6">
      <c r="A132" s="74"/>
      <c r="B132" s="74"/>
      <c r="C132" s="74"/>
      <c r="D132" s="74"/>
      <c r="E132" s="74"/>
      <c r="F132" s="13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24" customHeight="1" x14ac:dyDescent="0.6">
      <c r="A133" s="74"/>
      <c r="B133" s="74"/>
      <c r="C133" s="74"/>
      <c r="D133" s="74"/>
      <c r="E133" s="74"/>
      <c r="F133" s="13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24" customHeight="1" x14ac:dyDescent="0.6">
      <c r="A134" s="74"/>
      <c r="B134" s="74"/>
      <c r="C134" s="74"/>
      <c r="D134" s="74"/>
      <c r="E134" s="74"/>
      <c r="F134" s="13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24" customHeight="1" x14ac:dyDescent="0.6">
      <c r="A135" s="74"/>
      <c r="B135" s="74"/>
      <c r="C135" s="74"/>
      <c r="D135" s="74"/>
      <c r="E135" s="74"/>
      <c r="F135" s="13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24" customHeight="1" x14ac:dyDescent="0.6">
      <c r="A136" s="74"/>
      <c r="B136" s="74"/>
      <c r="C136" s="74"/>
      <c r="D136" s="74"/>
      <c r="E136" s="74"/>
      <c r="F136" s="13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24" customHeight="1" x14ac:dyDescent="0.6">
      <c r="A137" s="74"/>
      <c r="B137" s="74"/>
      <c r="C137" s="74"/>
      <c r="D137" s="74"/>
      <c r="E137" s="74"/>
      <c r="F137" s="13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24" customHeight="1" x14ac:dyDescent="0.6">
      <c r="A138" s="74"/>
      <c r="B138" s="74"/>
      <c r="C138" s="74"/>
      <c r="D138" s="74"/>
      <c r="E138" s="74"/>
      <c r="F138" s="13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24" customHeight="1" x14ac:dyDescent="0.6">
      <c r="A139" s="74"/>
      <c r="B139" s="74"/>
      <c r="C139" s="74"/>
      <c r="D139" s="74"/>
      <c r="E139" s="74"/>
      <c r="F139" s="13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24" customHeight="1" x14ac:dyDescent="0.6">
      <c r="A140" s="74"/>
      <c r="B140" s="74"/>
      <c r="C140" s="74"/>
      <c r="D140" s="74"/>
      <c r="E140" s="74"/>
      <c r="F140" s="13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24" customHeight="1" x14ac:dyDescent="0.6">
      <c r="A141" s="74"/>
      <c r="B141" s="74"/>
      <c r="C141" s="74"/>
      <c r="D141" s="74"/>
      <c r="E141" s="74"/>
      <c r="F141" s="13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24" customHeight="1" x14ac:dyDescent="0.6">
      <c r="A142" s="74"/>
      <c r="B142" s="74"/>
      <c r="C142" s="74"/>
      <c r="D142" s="74"/>
      <c r="E142" s="74"/>
      <c r="F142" s="13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24" customHeight="1" x14ac:dyDescent="0.6">
      <c r="A143" s="74"/>
      <c r="B143" s="74"/>
      <c r="C143" s="74"/>
      <c r="D143" s="74"/>
      <c r="E143" s="74"/>
      <c r="F143" s="13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24" customHeight="1" x14ac:dyDescent="0.6">
      <c r="A144" s="74"/>
      <c r="B144" s="74"/>
      <c r="C144" s="74"/>
      <c r="D144" s="74"/>
      <c r="E144" s="74"/>
      <c r="F144" s="13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24" customHeight="1" x14ac:dyDescent="0.6">
      <c r="A145" s="74"/>
      <c r="B145" s="74"/>
      <c r="C145" s="74"/>
      <c r="D145" s="74"/>
      <c r="E145" s="74"/>
      <c r="F145" s="13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24" customHeight="1" x14ac:dyDescent="0.6">
      <c r="A146" s="74"/>
      <c r="B146" s="74"/>
      <c r="C146" s="74"/>
      <c r="D146" s="74"/>
      <c r="E146" s="74"/>
      <c r="F146" s="13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24" customHeight="1" x14ac:dyDescent="0.6">
      <c r="A147" s="74"/>
      <c r="B147" s="74"/>
      <c r="C147" s="74"/>
      <c r="D147" s="74"/>
      <c r="E147" s="74"/>
      <c r="F147" s="13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24" customHeight="1" x14ac:dyDescent="0.6">
      <c r="A148" s="74"/>
      <c r="B148" s="74"/>
      <c r="C148" s="74"/>
      <c r="D148" s="74"/>
      <c r="E148" s="74"/>
      <c r="F148" s="13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24" customHeight="1" x14ac:dyDescent="0.6">
      <c r="A149" s="74"/>
      <c r="B149" s="74"/>
      <c r="C149" s="74"/>
      <c r="D149" s="74"/>
      <c r="E149" s="74"/>
      <c r="F149" s="13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24" customHeight="1" x14ac:dyDescent="0.6">
      <c r="A150" s="74"/>
      <c r="B150" s="74"/>
      <c r="C150" s="74"/>
      <c r="D150" s="74"/>
      <c r="E150" s="74"/>
      <c r="F150" s="13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24" customHeight="1" x14ac:dyDescent="0.6">
      <c r="A151" s="74"/>
      <c r="B151" s="74"/>
      <c r="C151" s="74"/>
      <c r="D151" s="74"/>
      <c r="E151" s="74"/>
      <c r="F151" s="13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24" customHeight="1" x14ac:dyDescent="0.6">
      <c r="A152" s="74"/>
      <c r="B152" s="74"/>
      <c r="C152" s="74"/>
      <c r="D152" s="74"/>
      <c r="E152" s="74"/>
      <c r="F152" s="13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24" customHeight="1" x14ac:dyDescent="0.6">
      <c r="A153" s="74"/>
      <c r="B153" s="74"/>
      <c r="C153" s="74"/>
      <c r="D153" s="74"/>
      <c r="E153" s="74"/>
      <c r="F153" s="13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24" customHeight="1" x14ac:dyDescent="0.6">
      <c r="A154" s="74"/>
      <c r="B154" s="74"/>
      <c r="C154" s="74"/>
      <c r="D154" s="74"/>
      <c r="E154" s="74"/>
      <c r="F154" s="13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24" customHeight="1" x14ac:dyDescent="0.6">
      <c r="A155" s="74"/>
      <c r="B155" s="74"/>
      <c r="C155" s="74"/>
      <c r="D155" s="74"/>
      <c r="E155" s="74"/>
      <c r="F155" s="13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24" customHeight="1" x14ac:dyDescent="0.6">
      <c r="A156" s="74"/>
      <c r="B156" s="74"/>
      <c r="C156" s="74"/>
      <c r="D156" s="74"/>
      <c r="E156" s="74"/>
      <c r="F156" s="13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24" customHeight="1" x14ac:dyDescent="0.6">
      <c r="A157" s="74"/>
      <c r="B157" s="74"/>
      <c r="C157" s="74"/>
      <c r="D157" s="74"/>
      <c r="E157" s="74"/>
      <c r="F157" s="13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24" customHeight="1" x14ac:dyDescent="0.6">
      <c r="A158" s="74"/>
      <c r="B158" s="74"/>
      <c r="C158" s="74"/>
      <c r="D158" s="74"/>
      <c r="E158" s="74"/>
      <c r="F158" s="13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24" customHeight="1" x14ac:dyDescent="0.6">
      <c r="A159" s="74"/>
      <c r="B159" s="74"/>
      <c r="C159" s="74"/>
      <c r="D159" s="74"/>
      <c r="E159" s="74"/>
      <c r="F159" s="13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24" customHeight="1" x14ac:dyDescent="0.6">
      <c r="A160" s="74"/>
      <c r="B160" s="74"/>
      <c r="C160" s="74"/>
      <c r="D160" s="74"/>
      <c r="E160" s="74"/>
      <c r="F160" s="13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24" customHeight="1" x14ac:dyDescent="0.6">
      <c r="A161" s="74"/>
      <c r="B161" s="74"/>
      <c r="C161" s="74"/>
      <c r="D161" s="74"/>
      <c r="E161" s="74"/>
      <c r="F161" s="13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24" customHeight="1" x14ac:dyDescent="0.6">
      <c r="A162" s="74"/>
      <c r="B162" s="74"/>
      <c r="C162" s="74"/>
      <c r="D162" s="74"/>
      <c r="E162" s="74"/>
      <c r="F162" s="13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24" customHeight="1" x14ac:dyDescent="0.6">
      <c r="A163" s="74"/>
      <c r="B163" s="74"/>
      <c r="C163" s="74"/>
      <c r="D163" s="74"/>
      <c r="E163" s="74"/>
      <c r="F163" s="13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24" customHeight="1" x14ac:dyDescent="0.6">
      <c r="A164" s="74"/>
      <c r="B164" s="74"/>
      <c r="C164" s="74"/>
      <c r="D164" s="74"/>
      <c r="E164" s="74"/>
      <c r="F164" s="13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24" customHeight="1" x14ac:dyDescent="0.6">
      <c r="A165" s="74"/>
      <c r="B165" s="74"/>
      <c r="C165" s="74"/>
      <c r="D165" s="74"/>
      <c r="E165" s="74"/>
      <c r="F165" s="13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24" customHeight="1" x14ac:dyDescent="0.6">
      <c r="A166" s="74"/>
      <c r="B166" s="74"/>
      <c r="C166" s="74"/>
      <c r="D166" s="74"/>
      <c r="E166" s="74"/>
      <c r="F166" s="13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24" customHeight="1" x14ac:dyDescent="0.6">
      <c r="A167" s="74"/>
      <c r="B167" s="74"/>
      <c r="C167" s="74"/>
      <c r="D167" s="74"/>
      <c r="E167" s="74"/>
      <c r="F167" s="13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24" customHeight="1" x14ac:dyDescent="0.6">
      <c r="A168" s="74"/>
      <c r="B168" s="74"/>
      <c r="C168" s="74"/>
      <c r="D168" s="74"/>
      <c r="E168" s="74"/>
      <c r="F168" s="13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24" customHeight="1" x14ac:dyDescent="0.6">
      <c r="A169" s="74"/>
      <c r="B169" s="74"/>
      <c r="C169" s="74"/>
      <c r="D169" s="74"/>
      <c r="E169" s="74"/>
      <c r="F169" s="13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24" customHeight="1" x14ac:dyDescent="0.6">
      <c r="A170" s="74"/>
      <c r="B170" s="74"/>
      <c r="C170" s="74"/>
      <c r="D170" s="74"/>
      <c r="E170" s="74"/>
      <c r="F170" s="13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24" customHeight="1" x14ac:dyDescent="0.6">
      <c r="A171" s="74"/>
      <c r="B171" s="74"/>
      <c r="C171" s="74"/>
      <c r="D171" s="74"/>
      <c r="E171" s="74"/>
      <c r="F171" s="13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24" customHeight="1" x14ac:dyDescent="0.6">
      <c r="A172" s="74"/>
      <c r="B172" s="74"/>
      <c r="C172" s="74"/>
      <c r="D172" s="74"/>
      <c r="E172" s="74"/>
      <c r="F172" s="13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24" customHeight="1" x14ac:dyDescent="0.6">
      <c r="A173" s="74"/>
      <c r="B173" s="74"/>
      <c r="C173" s="74"/>
      <c r="D173" s="74"/>
      <c r="E173" s="74"/>
      <c r="F173" s="13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24" customHeight="1" x14ac:dyDescent="0.6">
      <c r="A174" s="74"/>
      <c r="B174" s="74"/>
      <c r="C174" s="74"/>
      <c r="D174" s="74"/>
      <c r="E174" s="74"/>
      <c r="F174" s="13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24" customHeight="1" x14ac:dyDescent="0.6">
      <c r="A175" s="74"/>
      <c r="B175" s="74"/>
      <c r="C175" s="74"/>
      <c r="D175" s="74"/>
      <c r="E175" s="74"/>
      <c r="F175" s="13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24" customHeight="1" x14ac:dyDescent="0.6">
      <c r="A176" s="74"/>
      <c r="B176" s="74"/>
      <c r="C176" s="74"/>
      <c r="D176" s="74"/>
      <c r="E176" s="74"/>
      <c r="F176" s="13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24" customHeight="1" x14ac:dyDescent="0.6">
      <c r="A177" s="74"/>
      <c r="B177" s="74"/>
      <c r="C177" s="74"/>
      <c r="D177" s="74"/>
      <c r="E177" s="74"/>
      <c r="F177" s="13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24" customHeight="1" x14ac:dyDescent="0.6">
      <c r="A178" s="74"/>
      <c r="B178" s="74"/>
      <c r="C178" s="74"/>
      <c r="D178" s="74"/>
      <c r="E178" s="74"/>
      <c r="F178" s="13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24" customHeight="1" x14ac:dyDescent="0.6">
      <c r="A179" s="74"/>
      <c r="B179" s="74"/>
      <c r="C179" s="74"/>
      <c r="D179" s="74"/>
      <c r="E179" s="74"/>
      <c r="F179" s="13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24" customHeight="1" x14ac:dyDescent="0.6">
      <c r="A180" s="74"/>
      <c r="B180" s="74"/>
      <c r="C180" s="74"/>
      <c r="D180" s="74"/>
      <c r="E180" s="74"/>
      <c r="F180" s="13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24" customHeight="1" x14ac:dyDescent="0.6">
      <c r="A181" s="74"/>
      <c r="B181" s="74"/>
      <c r="C181" s="74"/>
      <c r="D181" s="74"/>
      <c r="E181" s="74"/>
      <c r="F181" s="13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24" customHeight="1" x14ac:dyDescent="0.6">
      <c r="A182" s="74"/>
      <c r="B182" s="74"/>
      <c r="C182" s="74"/>
      <c r="D182" s="74"/>
      <c r="E182" s="74"/>
      <c r="F182" s="13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24" customHeight="1" x14ac:dyDescent="0.6">
      <c r="A183" s="74"/>
      <c r="B183" s="74"/>
      <c r="C183" s="74"/>
      <c r="D183" s="74"/>
      <c r="E183" s="74"/>
      <c r="F183" s="13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24" customHeight="1" x14ac:dyDescent="0.6">
      <c r="A184" s="74"/>
      <c r="B184" s="74"/>
      <c r="C184" s="74"/>
      <c r="D184" s="74"/>
      <c r="E184" s="74"/>
      <c r="F184" s="13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24" customHeight="1" x14ac:dyDescent="0.6">
      <c r="A185" s="74"/>
      <c r="B185" s="74"/>
      <c r="C185" s="74"/>
      <c r="D185" s="74"/>
      <c r="E185" s="74"/>
      <c r="F185" s="13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24" customHeight="1" x14ac:dyDescent="0.6">
      <c r="A186" s="74"/>
      <c r="B186" s="74"/>
      <c r="C186" s="74"/>
      <c r="D186" s="74"/>
      <c r="E186" s="74"/>
      <c r="F186" s="13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24" customHeight="1" x14ac:dyDescent="0.6">
      <c r="A187" s="74"/>
      <c r="B187" s="74"/>
      <c r="C187" s="74"/>
      <c r="D187" s="74"/>
      <c r="E187" s="74"/>
      <c r="F187" s="13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24" customHeight="1" x14ac:dyDescent="0.6">
      <c r="A188" s="74"/>
      <c r="B188" s="74"/>
      <c r="C188" s="74"/>
      <c r="D188" s="74"/>
      <c r="E188" s="74"/>
      <c r="F188" s="13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24" customHeight="1" x14ac:dyDescent="0.6">
      <c r="A189" s="74"/>
      <c r="B189" s="74"/>
      <c r="C189" s="74"/>
      <c r="D189" s="74"/>
      <c r="E189" s="74"/>
      <c r="F189" s="13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24" customHeight="1" x14ac:dyDescent="0.6">
      <c r="A190" s="74"/>
      <c r="B190" s="74"/>
      <c r="C190" s="74"/>
      <c r="D190" s="74"/>
      <c r="E190" s="74"/>
      <c r="F190" s="13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24" customHeight="1" x14ac:dyDescent="0.6">
      <c r="A191" s="74"/>
      <c r="B191" s="74"/>
      <c r="C191" s="74"/>
      <c r="D191" s="74"/>
      <c r="E191" s="74"/>
      <c r="F191" s="13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24" customHeight="1" x14ac:dyDescent="0.6">
      <c r="A192" s="74"/>
      <c r="B192" s="74"/>
      <c r="C192" s="74"/>
      <c r="D192" s="74"/>
      <c r="E192" s="74"/>
      <c r="F192" s="13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24" customHeight="1" x14ac:dyDescent="0.6">
      <c r="A193" s="74"/>
      <c r="B193" s="74"/>
      <c r="C193" s="74"/>
      <c r="D193" s="74"/>
      <c r="E193" s="74"/>
      <c r="F193" s="13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24" customHeight="1" x14ac:dyDescent="0.6">
      <c r="A194" s="74"/>
      <c r="B194" s="74"/>
      <c r="C194" s="74"/>
      <c r="D194" s="74"/>
      <c r="E194" s="74"/>
      <c r="F194" s="13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24" customHeight="1" x14ac:dyDescent="0.6">
      <c r="A195" s="74"/>
      <c r="B195" s="74"/>
      <c r="C195" s="74"/>
      <c r="D195" s="74"/>
      <c r="E195" s="74"/>
      <c r="F195" s="13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24" customHeight="1" x14ac:dyDescent="0.6">
      <c r="A196" s="74"/>
      <c r="B196" s="74"/>
      <c r="C196" s="74"/>
      <c r="D196" s="74"/>
      <c r="E196" s="74"/>
      <c r="F196" s="13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24" customHeight="1" x14ac:dyDescent="0.6">
      <c r="A197" s="74"/>
      <c r="B197" s="74"/>
      <c r="C197" s="74"/>
      <c r="D197" s="74"/>
      <c r="E197" s="74"/>
      <c r="F197" s="13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24" customHeight="1" x14ac:dyDescent="0.6">
      <c r="A198" s="74"/>
      <c r="B198" s="74"/>
      <c r="C198" s="74"/>
      <c r="D198" s="74"/>
      <c r="E198" s="74"/>
      <c r="F198" s="13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24" customHeight="1" x14ac:dyDescent="0.6">
      <c r="A199" s="74"/>
      <c r="B199" s="74"/>
      <c r="C199" s="74"/>
      <c r="D199" s="74"/>
      <c r="E199" s="74"/>
      <c r="F199" s="13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24" customHeight="1" x14ac:dyDescent="0.6">
      <c r="A200" s="74"/>
      <c r="B200" s="74"/>
      <c r="C200" s="74"/>
      <c r="D200" s="74"/>
      <c r="E200" s="74"/>
      <c r="F200" s="13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24" customHeight="1" x14ac:dyDescent="0.6">
      <c r="A201" s="74"/>
      <c r="B201" s="74"/>
      <c r="C201" s="74"/>
      <c r="D201" s="74"/>
      <c r="E201" s="74"/>
      <c r="F201" s="13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24" customHeight="1" x14ac:dyDescent="0.6">
      <c r="A202" s="74"/>
      <c r="B202" s="74"/>
      <c r="C202" s="74"/>
      <c r="D202" s="74"/>
      <c r="E202" s="74"/>
      <c r="F202" s="13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24" customHeight="1" x14ac:dyDescent="0.6">
      <c r="A203" s="74"/>
      <c r="B203" s="74"/>
      <c r="C203" s="74"/>
      <c r="D203" s="74"/>
      <c r="E203" s="74"/>
      <c r="F203" s="13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24" customHeight="1" x14ac:dyDescent="0.6">
      <c r="A204" s="74"/>
      <c r="B204" s="74"/>
      <c r="C204" s="74"/>
      <c r="D204" s="74"/>
      <c r="E204" s="74"/>
      <c r="F204" s="13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24" customHeight="1" x14ac:dyDescent="0.6">
      <c r="A205" s="74"/>
      <c r="B205" s="74"/>
      <c r="C205" s="74"/>
      <c r="D205" s="74"/>
      <c r="E205" s="74"/>
      <c r="F205" s="13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24" customHeight="1" x14ac:dyDescent="0.6">
      <c r="A206" s="74"/>
      <c r="B206" s="74"/>
      <c r="C206" s="74"/>
      <c r="D206" s="74"/>
      <c r="E206" s="74"/>
      <c r="F206" s="13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24" customHeight="1" x14ac:dyDescent="0.6">
      <c r="A207" s="74"/>
      <c r="B207" s="74"/>
      <c r="C207" s="74"/>
      <c r="D207" s="74"/>
      <c r="E207" s="74"/>
      <c r="F207" s="13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24" customHeight="1" x14ac:dyDescent="0.6">
      <c r="A208" s="74"/>
      <c r="B208" s="74"/>
      <c r="C208" s="74"/>
      <c r="D208" s="74"/>
      <c r="E208" s="74"/>
      <c r="F208" s="13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24" customHeight="1" x14ac:dyDescent="0.6">
      <c r="A209" s="74"/>
      <c r="B209" s="74"/>
      <c r="C209" s="74"/>
      <c r="D209" s="74"/>
      <c r="E209" s="74"/>
      <c r="F209" s="13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24" customHeight="1" x14ac:dyDescent="0.6">
      <c r="A210" s="74"/>
      <c r="B210" s="74"/>
      <c r="C210" s="74"/>
      <c r="D210" s="74"/>
      <c r="E210" s="74"/>
      <c r="F210" s="13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24" customHeight="1" x14ac:dyDescent="0.6">
      <c r="A211" s="74"/>
      <c r="B211" s="74"/>
      <c r="C211" s="74"/>
      <c r="D211" s="74"/>
      <c r="E211" s="74"/>
      <c r="F211" s="13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24" customHeight="1" x14ac:dyDescent="0.6">
      <c r="A212" s="74"/>
      <c r="B212" s="74"/>
      <c r="C212" s="74"/>
      <c r="D212" s="74"/>
      <c r="E212" s="74"/>
      <c r="F212" s="13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24" customHeight="1" x14ac:dyDescent="0.6">
      <c r="A213" s="74"/>
      <c r="B213" s="74"/>
      <c r="C213" s="74"/>
      <c r="D213" s="74"/>
      <c r="E213" s="74"/>
      <c r="F213" s="13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24" customHeight="1" x14ac:dyDescent="0.6">
      <c r="A214" s="74"/>
      <c r="B214" s="74"/>
      <c r="C214" s="74"/>
      <c r="D214" s="74"/>
      <c r="E214" s="74"/>
      <c r="F214" s="13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24" customHeight="1" x14ac:dyDescent="0.6">
      <c r="A215" s="74"/>
      <c r="B215" s="74"/>
      <c r="C215" s="74"/>
      <c r="D215" s="74"/>
      <c r="E215" s="74"/>
      <c r="F215" s="13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24" customHeight="1" x14ac:dyDescent="0.6">
      <c r="A216" s="74"/>
      <c r="B216" s="74"/>
      <c r="C216" s="74"/>
      <c r="D216" s="74"/>
      <c r="E216" s="74"/>
      <c r="F216" s="13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24" customHeight="1" x14ac:dyDescent="0.6">
      <c r="A217" s="74"/>
      <c r="B217" s="74"/>
      <c r="C217" s="74"/>
      <c r="D217" s="74"/>
      <c r="E217" s="74"/>
      <c r="F217" s="13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24" customHeight="1" x14ac:dyDescent="0.6">
      <c r="A218" s="74"/>
      <c r="B218" s="74"/>
      <c r="C218" s="74"/>
      <c r="D218" s="74"/>
      <c r="E218" s="74"/>
      <c r="F218" s="13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24" customHeight="1" x14ac:dyDescent="0.6">
      <c r="A219" s="74"/>
      <c r="B219" s="74"/>
      <c r="C219" s="74"/>
      <c r="D219" s="74"/>
      <c r="E219" s="74"/>
      <c r="F219" s="13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24" customHeight="1" x14ac:dyDescent="0.6">
      <c r="A220" s="74"/>
      <c r="B220" s="74"/>
      <c r="C220" s="74"/>
      <c r="D220" s="74"/>
      <c r="E220" s="74"/>
      <c r="F220" s="13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24" customHeight="1" x14ac:dyDescent="0.6">
      <c r="A221" s="74"/>
      <c r="B221" s="74"/>
      <c r="C221" s="74"/>
      <c r="D221" s="74"/>
      <c r="E221" s="74"/>
      <c r="F221" s="13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24" customHeight="1" x14ac:dyDescent="0.6">
      <c r="A222" s="74"/>
      <c r="B222" s="74"/>
      <c r="C222" s="74"/>
      <c r="D222" s="74"/>
      <c r="E222" s="74"/>
      <c r="F222" s="13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24" customHeight="1" x14ac:dyDescent="0.6">
      <c r="A223" s="74"/>
      <c r="B223" s="74"/>
      <c r="C223" s="74"/>
      <c r="D223" s="74"/>
      <c r="E223" s="74"/>
      <c r="F223" s="13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24" customHeight="1" x14ac:dyDescent="0.6">
      <c r="A224" s="74"/>
      <c r="B224" s="74"/>
      <c r="C224" s="74"/>
      <c r="D224" s="74"/>
      <c r="E224" s="74"/>
      <c r="F224" s="13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24" customHeight="1" x14ac:dyDescent="0.6">
      <c r="A225" s="74"/>
      <c r="B225" s="74"/>
      <c r="C225" s="74"/>
      <c r="D225" s="74"/>
      <c r="E225" s="74"/>
      <c r="F225" s="13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24" customHeight="1" x14ac:dyDescent="0.6">
      <c r="A226" s="74"/>
      <c r="B226" s="74"/>
      <c r="C226" s="74"/>
      <c r="D226" s="74"/>
      <c r="E226" s="74"/>
      <c r="F226" s="13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24" customHeight="1" x14ac:dyDescent="0.6">
      <c r="A227" s="74"/>
      <c r="B227" s="74"/>
      <c r="C227" s="74"/>
      <c r="D227" s="74"/>
      <c r="E227" s="74"/>
      <c r="F227" s="13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24" customHeight="1" x14ac:dyDescent="0.6">
      <c r="A228" s="74"/>
      <c r="B228" s="74"/>
      <c r="C228" s="74"/>
      <c r="D228" s="74"/>
      <c r="E228" s="74"/>
      <c r="F228" s="13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24" customHeight="1" x14ac:dyDescent="0.6">
      <c r="A229" s="74"/>
      <c r="B229" s="74"/>
      <c r="C229" s="74"/>
      <c r="D229" s="74"/>
      <c r="E229" s="74"/>
      <c r="F229" s="13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24" customHeight="1" x14ac:dyDescent="0.6">
      <c r="A230" s="74"/>
      <c r="B230" s="74"/>
      <c r="C230" s="74"/>
      <c r="D230" s="74"/>
      <c r="E230" s="74"/>
      <c r="F230" s="13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24" customHeight="1" x14ac:dyDescent="0.6">
      <c r="A231" s="74"/>
      <c r="B231" s="74"/>
      <c r="C231" s="74"/>
      <c r="D231" s="74"/>
      <c r="E231" s="74"/>
      <c r="F231" s="13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24" customHeight="1" x14ac:dyDescent="0.6">
      <c r="A232" s="74"/>
      <c r="B232" s="74"/>
      <c r="C232" s="74"/>
      <c r="D232" s="74"/>
      <c r="E232" s="74"/>
      <c r="F232" s="13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24" customHeight="1" x14ac:dyDescent="0.6">
      <c r="A233" s="74"/>
      <c r="B233" s="74"/>
      <c r="C233" s="74"/>
      <c r="D233" s="74"/>
      <c r="E233" s="74"/>
      <c r="F233" s="13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24" customHeight="1" x14ac:dyDescent="0.6">
      <c r="A234" s="74"/>
      <c r="B234" s="74"/>
      <c r="C234" s="74"/>
      <c r="D234" s="74"/>
      <c r="E234" s="74"/>
      <c r="F234" s="13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24" customHeight="1" x14ac:dyDescent="0.6">
      <c r="A235" s="74"/>
      <c r="B235" s="74"/>
      <c r="C235" s="74"/>
      <c r="D235" s="74"/>
      <c r="E235" s="74"/>
      <c r="F235" s="13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24" customHeight="1" x14ac:dyDescent="0.6">
      <c r="A236" s="74"/>
      <c r="B236" s="74"/>
      <c r="C236" s="74"/>
      <c r="D236" s="74"/>
      <c r="E236" s="74"/>
      <c r="F236" s="13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24" customHeight="1" x14ac:dyDescent="0.6">
      <c r="A237" s="74"/>
      <c r="B237" s="74"/>
      <c r="C237" s="74"/>
      <c r="D237" s="74"/>
      <c r="E237" s="74"/>
      <c r="F237" s="13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24" customHeight="1" x14ac:dyDescent="0.6">
      <c r="A238" s="74"/>
      <c r="B238" s="74"/>
      <c r="C238" s="74"/>
      <c r="D238" s="74"/>
      <c r="E238" s="74"/>
      <c r="F238" s="13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24" customHeight="1" x14ac:dyDescent="0.6">
      <c r="A239" s="74"/>
      <c r="B239" s="74"/>
      <c r="C239" s="74"/>
      <c r="D239" s="74"/>
      <c r="E239" s="74"/>
      <c r="F239" s="13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24" customHeight="1" x14ac:dyDescent="0.6">
      <c r="A240" s="74"/>
      <c r="B240" s="74"/>
      <c r="C240" s="74"/>
      <c r="D240" s="74"/>
      <c r="E240" s="74"/>
      <c r="F240" s="13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24" customHeight="1" x14ac:dyDescent="0.6">
      <c r="A241" s="74"/>
      <c r="B241" s="74"/>
      <c r="C241" s="74"/>
      <c r="D241" s="74"/>
      <c r="E241" s="74"/>
      <c r="F241" s="13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24" customHeight="1" x14ac:dyDescent="0.6">
      <c r="A242" s="74"/>
      <c r="B242" s="74"/>
      <c r="C242" s="74"/>
      <c r="D242" s="74"/>
      <c r="E242" s="74"/>
      <c r="F242" s="13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24" customHeight="1" x14ac:dyDescent="0.6">
      <c r="A243" s="74"/>
      <c r="B243" s="74"/>
      <c r="C243" s="74"/>
      <c r="D243" s="74"/>
      <c r="E243" s="74"/>
      <c r="F243" s="13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24" customHeight="1" x14ac:dyDescent="0.6">
      <c r="A244" s="74"/>
      <c r="B244" s="74"/>
      <c r="C244" s="74"/>
      <c r="D244" s="74"/>
      <c r="E244" s="74"/>
      <c r="F244" s="13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24" customHeight="1" x14ac:dyDescent="0.6">
      <c r="A245" s="74"/>
      <c r="B245" s="74"/>
      <c r="C245" s="74"/>
      <c r="D245" s="74"/>
      <c r="E245" s="74"/>
      <c r="F245" s="13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24" customHeight="1" x14ac:dyDescent="0.6">
      <c r="A246" s="74"/>
      <c r="B246" s="74"/>
      <c r="C246" s="74"/>
      <c r="D246" s="74"/>
      <c r="E246" s="74"/>
      <c r="F246" s="13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24" customHeight="1" x14ac:dyDescent="0.6">
      <c r="A247" s="74"/>
      <c r="B247" s="74"/>
      <c r="C247" s="74"/>
      <c r="D247" s="74"/>
      <c r="E247" s="74"/>
      <c r="F247" s="13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24" customHeight="1" x14ac:dyDescent="0.6">
      <c r="A248" s="74"/>
      <c r="B248" s="74"/>
      <c r="C248" s="74"/>
      <c r="D248" s="74"/>
      <c r="E248" s="74"/>
      <c r="F248" s="13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24" customHeight="1" x14ac:dyDescent="0.6">
      <c r="A249" s="74"/>
      <c r="B249" s="74"/>
      <c r="C249" s="74"/>
      <c r="D249" s="74"/>
      <c r="E249" s="74"/>
      <c r="F249" s="13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24" customHeight="1" x14ac:dyDescent="0.6">
      <c r="A250" s="74"/>
      <c r="B250" s="74"/>
      <c r="C250" s="74"/>
      <c r="D250" s="74"/>
      <c r="E250" s="74"/>
      <c r="F250" s="13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24" customHeight="1" x14ac:dyDescent="0.6">
      <c r="A251" s="74"/>
      <c r="B251" s="74"/>
      <c r="C251" s="74"/>
      <c r="D251" s="74"/>
      <c r="E251" s="74"/>
      <c r="F251" s="13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24" customHeight="1" x14ac:dyDescent="0.6">
      <c r="A252" s="74"/>
      <c r="B252" s="74"/>
      <c r="C252" s="74"/>
      <c r="D252" s="74"/>
      <c r="E252" s="74"/>
      <c r="F252" s="13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24" customHeight="1" x14ac:dyDescent="0.6">
      <c r="A253" s="74"/>
      <c r="B253" s="74"/>
      <c r="C253" s="74"/>
      <c r="D253" s="74"/>
      <c r="E253" s="74"/>
      <c r="F253" s="13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24" customHeight="1" x14ac:dyDescent="0.6">
      <c r="A254" s="74"/>
      <c r="B254" s="74"/>
      <c r="C254" s="74"/>
      <c r="D254" s="74"/>
      <c r="E254" s="74"/>
      <c r="F254" s="13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24" customHeight="1" x14ac:dyDescent="0.6">
      <c r="A255" s="74"/>
      <c r="B255" s="74"/>
      <c r="C255" s="74"/>
      <c r="D255" s="74"/>
      <c r="E255" s="74"/>
      <c r="F255" s="13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24" customHeight="1" x14ac:dyDescent="0.6">
      <c r="A256" s="74"/>
      <c r="B256" s="74"/>
      <c r="C256" s="74"/>
      <c r="D256" s="74"/>
      <c r="E256" s="74"/>
      <c r="F256" s="13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24" customHeight="1" x14ac:dyDescent="0.6">
      <c r="A257" s="74"/>
      <c r="B257" s="74"/>
      <c r="C257" s="74"/>
      <c r="D257" s="74"/>
      <c r="E257" s="74"/>
      <c r="F257" s="13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24" customHeight="1" x14ac:dyDescent="0.6">
      <c r="A258" s="74"/>
      <c r="B258" s="74"/>
      <c r="C258" s="74"/>
      <c r="D258" s="74"/>
      <c r="E258" s="74"/>
      <c r="F258" s="13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24" customHeight="1" x14ac:dyDescent="0.6">
      <c r="A259" s="74"/>
      <c r="B259" s="74"/>
      <c r="C259" s="74"/>
      <c r="D259" s="74"/>
      <c r="E259" s="74"/>
      <c r="F259" s="13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24" customHeight="1" x14ac:dyDescent="0.6">
      <c r="A260" s="74"/>
      <c r="B260" s="74"/>
      <c r="C260" s="74"/>
      <c r="D260" s="74"/>
      <c r="E260" s="74"/>
      <c r="F260" s="13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24" customHeight="1" x14ac:dyDescent="0.6">
      <c r="A261" s="74"/>
      <c r="B261" s="74"/>
      <c r="C261" s="74"/>
      <c r="D261" s="74"/>
      <c r="E261" s="74"/>
      <c r="F261" s="13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24" customHeight="1" x14ac:dyDescent="0.6">
      <c r="A262" s="74"/>
      <c r="B262" s="74"/>
      <c r="C262" s="74"/>
      <c r="D262" s="74"/>
      <c r="E262" s="74"/>
      <c r="F262" s="13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24" customHeight="1" x14ac:dyDescent="0.6">
      <c r="A263" s="74"/>
      <c r="B263" s="74"/>
      <c r="C263" s="74"/>
      <c r="D263" s="74"/>
      <c r="E263" s="74"/>
      <c r="F263" s="13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24" customHeight="1" x14ac:dyDescent="0.6">
      <c r="A264" s="74"/>
      <c r="B264" s="74"/>
      <c r="C264" s="74"/>
      <c r="D264" s="74"/>
      <c r="E264" s="74"/>
      <c r="F264" s="13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24" customHeight="1" x14ac:dyDescent="0.6">
      <c r="A265" s="74"/>
      <c r="B265" s="74"/>
      <c r="C265" s="74"/>
      <c r="D265" s="74"/>
      <c r="E265" s="74"/>
      <c r="F265" s="13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24" customHeight="1" x14ac:dyDescent="0.6">
      <c r="A266" s="74"/>
      <c r="B266" s="74"/>
      <c r="C266" s="74"/>
      <c r="D266" s="74"/>
      <c r="E266" s="74"/>
      <c r="F266" s="13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24" customHeight="1" x14ac:dyDescent="0.6">
      <c r="A267" s="74"/>
      <c r="B267" s="74"/>
      <c r="C267" s="74"/>
      <c r="D267" s="74"/>
      <c r="E267" s="74"/>
      <c r="F267" s="13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24" customHeight="1" x14ac:dyDescent="0.6">
      <c r="A268" s="74"/>
      <c r="B268" s="74"/>
      <c r="C268" s="74"/>
      <c r="D268" s="74"/>
      <c r="E268" s="74"/>
      <c r="F268" s="13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24" customHeight="1" x14ac:dyDescent="0.6">
      <c r="A269" s="74"/>
      <c r="B269" s="74"/>
      <c r="C269" s="74"/>
      <c r="D269" s="74"/>
      <c r="E269" s="74"/>
      <c r="F269" s="13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24" customHeight="1" x14ac:dyDescent="0.6">
      <c r="A270" s="74"/>
      <c r="B270" s="74"/>
      <c r="C270" s="74"/>
      <c r="D270" s="74"/>
      <c r="E270" s="74"/>
      <c r="F270" s="13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24" customHeight="1" x14ac:dyDescent="0.6">
      <c r="A271" s="74"/>
      <c r="B271" s="74"/>
      <c r="C271" s="74"/>
      <c r="D271" s="74"/>
      <c r="E271" s="74"/>
      <c r="F271" s="13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24" customHeight="1" x14ac:dyDescent="0.6">
      <c r="A272" s="74"/>
      <c r="B272" s="74"/>
      <c r="C272" s="74"/>
      <c r="D272" s="74"/>
      <c r="E272" s="74"/>
      <c r="F272" s="13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24" customHeight="1" x14ac:dyDescent="0.6">
      <c r="A273" s="74"/>
      <c r="B273" s="74"/>
      <c r="C273" s="74"/>
      <c r="D273" s="74"/>
      <c r="E273" s="74"/>
      <c r="F273" s="13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24" customHeight="1" x14ac:dyDescent="0.6">
      <c r="A274" s="74"/>
      <c r="B274" s="74"/>
      <c r="C274" s="74"/>
      <c r="D274" s="74"/>
      <c r="E274" s="74"/>
      <c r="F274" s="13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24" customHeight="1" x14ac:dyDescent="0.6">
      <c r="A275" s="74"/>
      <c r="B275" s="74"/>
      <c r="C275" s="74"/>
      <c r="D275" s="74"/>
      <c r="E275" s="74"/>
      <c r="F275" s="13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24" customHeight="1" x14ac:dyDescent="0.6">
      <c r="A276" s="74"/>
      <c r="B276" s="74"/>
      <c r="C276" s="74"/>
      <c r="D276" s="74"/>
      <c r="E276" s="74"/>
      <c r="F276" s="13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24" customHeight="1" x14ac:dyDescent="0.6">
      <c r="A277" s="74"/>
      <c r="B277" s="74"/>
      <c r="C277" s="74"/>
      <c r="D277" s="74"/>
      <c r="E277" s="74"/>
      <c r="F277" s="13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24" customHeight="1" x14ac:dyDescent="0.6">
      <c r="A278" s="74"/>
      <c r="B278" s="74"/>
      <c r="C278" s="74"/>
      <c r="D278" s="74"/>
      <c r="E278" s="74"/>
      <c r="F278" s="13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24" customHeight="1" x14ac:dyDescent="0.6">
      <c r="A279" s="74"/>
      <c r="B279" s="74"/>
      <c r="C279" s="74"/>
      <c r="D279" s="74"/>
      <c r="E279" s="74"/>
      <c r="F279" s="13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24" customHeight="1" x14ac:dyDescent="0.6">
      <c r="A280" s="74"/>
      <c r="B280" s="74"/>
      <c r="C280" s="74"/>
      <c r="D280" s="74"/>
      <c r="E280" s="74"/>
      <c r="F280" s="13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24" customHeight="1" x14ac:dyDescent="0.6">
      <c r="A281" s="74"/>
      <c r="B281" s="74"/>
      <c r="C281" s="74"/>
      <c r="D281" s="74"/>
      <c r="E281" s="74"/>
      <c r="F281" s="13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24" customHeight="1" x14ac:dyDescent="0.6">
      <c r="A282" s="74"/>
      <c r="B282" s="74"/>
      <c r="C282" s="74"/>
      <c r="D282" s="74"/>
      <c r="E282" s="74"/>
      <c r="F282" s="13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24" customHeight="1" x14ac:dyDescent="0.6">
      <c r="A283" s="74"/>
      <c r="B283" s="74"/>
      <c r="C283" s="74"/>
      <c r="D283" s="74"/>
      <c r="E283" s="74"/>
      <c r="F283" s="13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24" customHeight="1" x14ac:dyDescent="0.6">
      <c r="A284" s="74"/>
      <c r="B284" s="74"/>
      <c r="C284" s="74"/>
      <c r="D284" s="74"/>
      <c r="E284" s="74"/>
      <c r="F284" s="13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24" customHeight="1" x14ac:dyDescent="0.6">
      <c r="A285" s="74"/>
      <c r="B285" s="74"/>
      <c r="C285" s="74"/>
      <c r="D285" s="74"/>
      <c r="E285" s="74"/>
      <c r="F285" s="13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24" customHeight="1" x14ac:dyDescent="0.6">
      <c r="A286" s="74"/>
      <c r="B286" s="74"/>
      <c r="C286" s="74"/>
      <c r="D286" s="74"/>
      <c r="E286" s="74"/>
      <c r="F286" s="13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24" customHeight="1" x14ac:dyDescent="0.6">
      <c r="A287" s="74"/>
      <c r="B287" s="74"/>
      <c r="C287" s="74"/>
      <c r="D287" s="74"/>
      <c r="E287" s="74"/>
      <c r="F287" s="13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24" customHeight="1" x14ac:dyDescent="0.6">
      <c r="A288" s="74"/>
      <c r="B288" s="74"/>
      <c r="C288" s="74"/>
      <c r="D288" s="74"/>
      <c r="E288" s="74"/>
      <c r="F288" s="13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24" customHeight="1" x14ac:dyDescent="0.6">
      <c r="A289" s="74"/>
      <c r="B289" s="74"/>
      <c r="C289" s="74"/>
      <c r="D289" s="74"/>
      <c r="E289" s="74"/>
      <c r="F289" s="13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24" customHeight="1" x14ac:dyDescent="0.6">
      <c r="A290" s="74"/>
      <c r="B290" s="74"/>
      <c r="C290" s="74"/>
      <c r="D290" s="74"/>
      <c r="E290" s="74"/>
      <c r="F290" s="13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24" customHeight="1" x14ac:dyDescent="0.6">
      <c r="A291" s="74"/>
      <c r="B291" s="74"/>
      <c r="C291" s="74"/>
      <c r="D291" s="74"/>
      <c r="E291" s="74"/>
      <c r="F291" s="13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24" customHeight="1" x14ac:dyDescent="0.6">
      <c r="A292" s="74"/>
      <c r="B292" s="74"/>
      <c r="C292" s="74"/>
      <c r="D292" s="74"/>
      <c r="E292" s="74"/>
      <c r="F292" s="13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24" customHeight="1" x14ac:dyDescent="0.6">
      <c r="A293" s="74"/>
      <c r="B293" s="74"/>
      <c r="C293" s="74"/>
      <c r="D293" s="74"/>
      <c r="E293" s="74"/>
      <c r="F293" s="13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24" customHeight="1" x14ac:dyDescent="0.6">
      <c r="A294" s="74"/>
      <c r="B294" s="74"/>
      <c r="C294" s="74"/>
      <c r="D294" s="74"/>
      <c r="E294" s="74"/>
      <c r="F294" s="13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24" customHeight="1" x14ac:dyDescent="0.6">
      <c r="A295" s="74"/>
      <c r="B295" s="74"/>
      <c r="C295" s="74"/>
      <c r="D295" s="74"/>
      <c r="E295" s="74"/>
      <c r="F295" s="13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24" customHeight="1" x14ac:dyDescent="0.6">
      <c r="A296" s="74"/>
      <c r="B296" s="74"/>
      <c r="C296" s="74"/>
      <c r="D296" s="74"/>
      <c r="E296" s="74"/>
      <c r="F296" s="13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24" customHeight="1" x14ac:dyDescent="0.6">
      <c r="A297" s="74"/>
      <c r="B297" s="74"/>
      <c r="C297" s="74"/>
      <c r="D297" s="74"/>
      <c r="E297" s="74"/>
      <c r="F297" s="13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24" customHeight="1" x14ac:dyDescent="0.6">
      <c r="A298" s="74"/>
      <c r="B298" s="74"/>
      <c r="C298" s="74"/>
      <c r="D298" s="74"/>
      <c r="E298" s="74"/>
      <c r="F298" s="13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24" customHeight="1" x14ac:dyDescent="0.6">
      <c r="A299" s="74"/>
      <c r="B299" s="74"/>
      <c r="C299" s="74"/>
      <c r="D299" s="74"/>
      <c r="E299" s="74"/>
      <c r="F299" s="13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24" customHeight="1" x14ac:dyDescent="0.6">
      <c r="A300" s="74"/>
      <c r="B300" s="74"/>
      <c r="C300" s="74"/>
      <c r="D300" s="74"/>
      <c r="E300" s="74"/>
      <c r="F300" s="13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24" customHeight="1" x14ac:dyDescent="0.6">
      <c r="A301" s="74"/>
      <c r="B301" s="74"/>
      <c r="C301" s="74"/>
      <c r="D301" s="74"/>
      <c r="E301" s="74"/>
      <c r="F301" s="13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24" customHeight="1" x14ac:dyDescent="0.6">
      <c r="A302" s="74"/>
      <c r="B302" s="74"/>
      <c r="C302" s="74"/>
      <c r="D302" s="74"/>
      <c r="E302" s="74"/>
      <c r="F302" s="13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24" customHeight="1" x14ac:dyDescent="0.6">
      <c r="A303" s="74"/>
      <c r="B303" s="74"/>
      <c r="C303" s="74"/>
      <c r="D303" s="74"/>
      <c r="E303" s="74"/>
      <c r="F303" s="13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24" customHeight="1" x14ac:dyDescent="0.6">
      <c r="A304" s="74"/>
      <c r="B304" s="74"/>
      <c r="C304" s="74"/>
      <c r="D304" s="74"/>
      <c r="E304" s="74"/>
      <c r="F304" s="13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24" customHeight="1" x14ac:dyDescent="0.6">
      <c r="A305" s="74"/>
      <c r="B305" s="74"/>
      <c r="C305" s="74"/>
      <c r="D305" s="74"/>
      <c r="E305" s="74"/>
      <c r="F305" s="13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24" customHeight="1" x14ac:dyDescent="0.6">
      <c r="A306" s="74"/>
      <c r="B306" s="74"/>
      <c r="C306" s="74"/>
      <c r="D306" s="74"/>
      <c r="E306" s="74"/>
      <c r="F306" s="13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24" customHeight="1" x14ac:dyDescent="0.6">
      <c r="A307" s="74"/>
      <c r="B307" s="74"/>
      <c r="C307" s="74"/>
      <c r="D307" s="74"/>
      <c r="E307" s="74"/>
      <c r="F307" s="13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24" customHeight="1" x14ac:dyDescent="0.6">
      <c r="A308" s="74"/>
      <c r="B308" s="74"/>
      <c r="C308" s="74"/>
      <c r="D308" s="74"/>
      <c r="E308" s="74"/>
      <c r="F308" s="13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24" customHeight="1" x14ac:dyDescent="0.6">
      <c r="A309" s="74"/>
      <c r="B309" s="74"/>
      <c r="C309" s="74"/>
      <c r="D309" s="74"/>
      <c r="E309" s="74"/>
      <c r="F309" s="13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24" customHeight="1" x14ac:dyDescent="0.6">
      <c r="A310" s="74"/>
      <c r="B310" s="74"/>
      <c r="C310" s="74"/>
      <c r="D310" s="74"/>
      <c r="E310" s="74"/>
      <c r="F310" s="13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24" customHeight="1" x14ac:dyDescent="0.6">
      <c r="A311" s="74"/>
      <c r="B311" s="74"/>
      <c r="C311" s="74"/>
      <c r="D311" s="74"/>
      <c r="E311" s="74"/>
      <c r="F311" s="13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24" customHeight="1" x14ac:dyDescent="0.6">
      <c r="A312" s="74"/>
      <c r="B312" s="74"/>
      <c r="C312" s="74"/>
      <c r="D312" s="74"/>
      <c r="E312" s="74"/>
      <c r="F312" s="13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24" customHeight="1" x14ac:dyDescent="0.6">
      <c r="A313" s="74"/>
      <c r="B313" s="74"/>
      <c r="C313" s="74"/>
      <c r="D313" s="74"/>
      <c r="E313" s="74"/>
      <c r="F313" s="13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24" customHeight="1" x14ac:dyDescent="0.6">
      <c r="A314" s="74"/>
      <c r="B314" s="74"/>
      <c r="C314" s="74"/>
      <c r="D314" s="74"/>
      <c r="E314" s="74"/>
      <c r="F314" s="13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24" customHeight="1" x14ac:dyDescent="0.6">
      <c r="A315" s="74"/>
      <c r="B315" s="74"/>
      <c r="C315" s="74"/>
      <c r="D315" s="74"/>
      <c r="E315" s="74"/>
      <c r="F315" s="13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24" customHeight="1" x14ac:dyDescent="0.6">
      <c r="A316" s="74"/>
      <c r="B316" s="74"/>
      <c r="C316" s="74"/>
      <c r="D316" s="74"/>
      <c r="E316" s="74"/>
      <c r="F316" s="13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24" customHeight="1" x14ac:dyDescent="0.6">
      <c r="A317" s="74"/>
      <c r="B317" s="74"/>
      <c r="C317" s="74"/>
      <c r="D317" s="74"/>
      <c r="E317" s="74"/>
      <c r="F317" s="13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24" customHeight="1" x14ac:dyDescent="0.6">
      <c r="A318" s="74"/>
      <c r="B318" s="74"/>
      <c r="C318" s="74"/>
      <c r="D318" s="74"/>
      <c r="E318" s="74"/>
      <c r="F318" s="13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24" customHeight="1" x14ac:dyDescent="0.6">
      <c r="A319" s="74"/>
      <c r="B319" s="74"/>
      <c r="C319" s="74"/>
      <c r="D319" s="74"/>
      <c r="E319" s="74"/>
      <c r="F319" s="13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24" customHeight="1" x14ac:dyDescent="0.6">
      <c r="A320" s="74"/>
      <c r="B320" s="74"/>
      <c r="C320" s="74"/>
      <c r="D320" s="74"/>
      <c r="E320" s="74"/>
      <c r="F320" s="13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24" customHeight="1" x14ac:dyDescent="0.6">
      <c r="A321" s="74"/>
      <c r="B321" s="74"/>
      <c r="C321" s="74"/>
      <c r="D321" s="74"/>
      <c r="E321" s="74"/>
      <c r="F321" s="13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24" customHeight="1" x14ac:dyDescent="0.6">
      <c r="A322" s="74"/>
      <c r="B322" s="74"/>
      <c r="C322" s="74"/>
      <c r="D322" s="74"/>
      <c r="E322" s="74"/>
      <c r="F322" s="13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24" customHeight="1" x14ac:dyDescent="0.6">
      <c r="A323" s="74"/>
      <c r="B323" s="74"/>
      <c r="C323" s="74"/>
      <c r="D323" s="74"/>
      <c r="E323" s="74"/>
      <c r="F323" s="13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24" customHeight="1" x14ac:dyDescent="0.6">
      <c r="A324" s="74"/>
      <c r="B324" s="74"/>
      <c r="C324" s="74"/>
      <c r="D324" s="74"/>
      <c r="E324" s="74"/>
      <c r="F324" s="13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24" customHeight="1" x14ac:dyDescent="0.6">
      <c r="A325" s="74"/>
      <c r="B325" s="74"/>
      <c r="C325" s="74"/>
      <c r="D325" s="74"/>
      <c r="E325" s="74"/>
      <c r="F325" s="13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24" customHeight="1" x14ac:dyDescent="0.6">
      <c r="A326" s="74"/>
      <c r="B326" s="74"/>
      <c r="C326" s="74"/>
      <c r="D326" s="74"/>
      <c r="E326" s="74"/>
      <c r="F326" s="13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24" customHeight="1" x14ac:dyDescent="0.6">
      <c r="A327" s="74"/>
      <c r="B327" s="74"/>
      <c r="C327" s="74"/>
      <c r="D327" s="74"/>
      <c r="E327" s="74"/>
      <c r="F327" s="13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24" customHeight="1" x14ac:dyDescent="0.6">
      <c r="A328" s="74"/>
      <c r="B328" s="74"/>
      <c r="C328" s="74"/>
      <c r="D328" s="74"/>
      <c r="E328" s="74"/>
      <c r="F328" s="13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24" customHeight="1" x14ac:dyDescent="0.6">
      <c r="A329" s="74"/>
      <c r="B329" s="74"/>
      <c r="C329" s="74"/>
      <c r="D329" s="74"/>
      <c r="E329" s="74"/>
      <c r="F329" s="13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24" customHeight="1" x14ac:dyDescent="0.6">
      <c r="A330" s="74"/>
      <c r="B330" s="74"/>
      <c r="C330" s="74"/>
      <c r="D330" s="74"/>
      <c r="E330" s="74"/>
      <c r="F330" s="13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24" customHeight="1" x14ac:dyDescent="0.6">
      <c r="A331" s="74"/>
      <c r="B331" s="74"/>
      <c r="C331" s="74"/>
      <c r="D331" s="74"/>
      <c r="E331" s="74"/>
      <c r="F331" s="13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24" customHeight="1" x14ac:dyDescent="0.6">
      <c r="A332" s="74"/>
      <c r="B332" s="74"/>
      <c r="C332" s="74"/>
      <c r="D332" s="74"/>
      <c r="E332" s="74"/>
      <c r="F332" s="13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24" customHeight="1" x14ac:dyDescent="0.6">
      <c r="A333" s="74"/>
      <c r="B333" s="74"/>
      <c r="C333" s="74"/>
      <c r="D333" s="74"/>
      <c r="E333" s="74"/>
      <c r="F333" s="13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24" customHeight="1" x14ac:dyDescent="0.6">
      <c r="A334" s="74"/>
      <c r="B334" s="74"/>
      <c r="C334" s="74"/>
      <c r="D334" s="74"/>
      <c r="E334" s="74"/>
      <c r="F334" s="13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24" customHeight="1" x14ac:dyDescent="0.6">
      <c r="A335" s="74"/>
      <c r="B335" s="74"/>
      <c r="C335" s="74"/>
      <c r="D335" s="74"/>
      <c r="E335" s="74"/>
      <c r="F335" s="13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24" customHeight="1" x14ac:dyDescent="0.6">
      <c r="A336" s="74"/>
      <c r="B336" s="74"/>
      <c r="C336" s="74"/>
      <c r="D336" s="74"/>
      <c r="E336" s="74"/>
      <c r="F336" s="13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24" customHeight="1" x14ac:dyDescent="0.6">
      <c r="A337" s="74"/>
      <c r="B337" s="74"/>
      <c r="C337" s="74"/>
      <c r="D337" s="74"/>
      <c r="E337" s="74"/>
      <c r="F337" s="13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24" customHeight="1" x14ac:dyDescent="0.6">
      <c r="A338" s="74"/>
      <c r="B338" s="74"/>
      <c r="C338" s="74"/>
      <c r="D338" s="74"/>
      <c r="E338" s="74"/>
      <c r="F338" s="13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24" customHeight="1" x14ac:dyDescent="0.6">
      <c r="A339" s="74"/>
      <c r="B339" s="74"/>
      <c r="C339" s="74"/>
      <c r="D339" s="74"/>
      <c r="E339" s="74"/>
      <c r="F339" s="13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24" customHeight="1" x14ac:dyDescent="0.6">
      <c r="A340" s="74"/>
      <c r="B340" s="74"/>
      <c r="C340" s="74"/>
      <c r="D340" s="74"/>
      <c r="E340" s="74"/>
      <c r="F340" s="13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24" customHeight="1" x14ac:dyDescent="0.6">
      <c r="A341" s="74"/>
      <c r="B341" s="74"/>
      <c r="C341" s="74"/>
      <c r="D341" s="74"/>
      <c r="E341" s="74"/>
      <c r="F341" s="13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24" customHeight="1" x14ac:dyDescent="0.6">
      <c r="A342" s="74"/>
      <c r="B342" s="74"/>
      <c r="C342" s="74"/>
      <c r="D342" s="74"/>
      <c r="E342" s="74"/>
      <c r="F342" s="13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24" customHeight="1" x14ac:dyDescent="0.6">
      <c r="A343" s="74"/>
      <c r="B343" s="74"/>
      <c r="C343" s="74"/>
      <c r="D343" s="74"/>
      <c r="E343" s="74"/>
      <c r="F343" s="13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24" customHeight="1" x14ac:dyDescent="0.6">
      <c r="A344" s="74"/>
      <c r="B344" s="74"/>
      <c r="C344" s="74"/>
      <c r="D344" s="74"/>
      <c r="E344" s="74"/>
      <c r="F344" s="13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24" customHeight="1" x14ac:dyDescent="0.6">
      <c r="A345" s="74"/>
      <c r="B345" s="74"/>
      <c r="C345" s="74"/>
      <c r="D345" s="74"/>
      <c r="E345" s="74"/>
      <c r="F345" s="13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24" customHeight="1" x14ac:dyDescent="0.6">
      <c r="A346" s="74"/>
      <c r="B346" s="74"/>
      <c r="C346" s="74"/>
      <c r="D346" s="74"/>
      <c r="E346" s="74"/>
      <c r="F346" s="13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24" customHeight="1" x14ac:dyDescent="0.6">
      <c r="A347" s="74"/>
      <c r="B347" s="74"/>
      <c r="C347" s="74"/>
      <c r="D347" s="74"/>
      <c r="E347" s="74"/>
      <c r="F347" s="13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24" customHeight="1" x14ac:dyDescent="0.6">
      <c r="A348" s="74"/>
      <c r="B348" s="74"/>
      <c r="C348" s="74"/>
      <c r="D348" s="74"/>
      <c r="E348" s="74"/>
      <c r="F348" s="13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24" customHeight="1" x14ac:dyDescent="0.6">
      <c r="A349" s="74"/>
      <c r="B349" s="74"/>
      <c r="C349" s="74"/>
      <c r="D349" s="74"/>
      <c r="E349" s="74"/>
      <c r="F349" s="13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24" customHeight="1" x14ac:dyDescent="0.6">
      <c r="A350" s="74"/>
      <c r="B350" s="74"/>
      <c r="C350" s="74"/>
      <c r="D350" s="74"/>
      <c r="E350" s="74"/>
      <c r="F350" s="13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24" customHeight="1" x14ac:dyDescent="0.6">
      <c r="A351" s="74"/>
      <c r="B351" s="74"/>
      <c r="C351" s="74"/>
      <c r="D351" s="74"/>
      <c r="E351" s="74"/>
      <c r="F351" s="13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24" customHeight="1" x14ac:dyDescent="0.6">
      <c r="A352" s="74"/>
      <c r="B352" s="74"/>
      <c r="C352" s="74"/>
      <c r="D352" s="74"/>
      <c r="E352" s="74"/>
      <c r="F352" s="13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24" customHeight="1" x14ac:dyDescent="0.6">
      <c r="A353" s="74"/>
      <c r="B353" s="74"/>
      <c r="C353" s="74"/>
      <c r="D353" s="74"/>
      <c r="E353" s="74"/>
      <c r="F353" s="13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24" customHeight="1" x14ac:dyDescent="0.6">
      <c r="A354" s="74"/>
      <c r="B354" s="74"/>
      <c r="C354" s="74"/>
      <c r="D354" s="74"/>
      <c r="E354" s="74"/>
      <c r="F354" s="13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24" customHeight="1" x14ac:dyDescent="0.6">
      <c r="A355" s="74"/>
      <c r="B355" s="74"/>
      <c r="C355" s="74"/>
      <c r="D355" s="74"/>
      <c r="E355" s="74"/>
      <c r="F355" s="13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24" customHeight="1" x14ac:dyDescent="0.6">
      <c r="A356" s="74"/>
      <c r="B356" s="74"/>
      <c r="C356" s="74"/>
      <c r="D356" s="74"/>
      <c r="E356" s="74"/>
      <c r="F356" s="13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24" customHeight="1" x14ac:dyDescent="0.6">
      <c r="A357" s="74"/>
      <c r="B357" s="74"/>
      <c r="C357" s="74"/>
      <c r="D357" s="74"/>
      <c r="E357" s="74"/>
      <c r="F357" s="13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24" customHeight="1" x14ac:dyDescent="0.6">
      <c r="A358" s="74"/>
      <c r="B358" s="74"/>
      <c r="C358" s="74"/>
      <c r="D358" s="74"/>
      <c r="E358" s="74"/>
      <c r="F358" s="13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24" customHeight="1" x14ac:dyDescent="0.6">
      <c r="A359" s="74"/>
      <c r="B359" s="74"/>
      <c r="C359" s="74"/>
      <c r="D359" s="74"/>
      <c r="E359" s="74"/>
      <c r="F359" s="13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24" customHeight="1" x14ac:dyDescent="0.6">
      <c r="A360" s="74"/>
      <c r="B360" s="74"/>
      <c r="C360" s="74"/>
      <c r="D360" s="74"/>
      <c r="E360" s="74"/>
      <c r="F360" s="13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24" customHeight="1" x14ac:dyDescent="0.6">
      <c r="A361" s="74"/>
      <c r="B361" s="74"/>
      <c r="C361" s="74"/>
      <c r="D361" s="74"/>
      <c r="E361" s="74"/>
      <c r="F361" s="13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24" customHeight="1" x14ac:dyDescent="0.6">
      <c r="A362" s="74"/>
      <c r="B362" s="74"/>
      <c r="C362" s="74"/>
      <c r="D362" s="74"/>
      <c r="E362" s="74"/>
      <c r="F362" s="13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24" customHeight="1" x14ac:dyDescent="0.6">
      <c r="A363" s="74"/>
      <c r="B363" s="74"/>
      <c r="C363" s="74"/>
      <c r="D363" s="74"/>
      <c r="E363" s="74"/>
      <c r="F363" s="13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24" customHeight="1" x14ac:dyDescent="0.6">
      <c r="A364" s="74"/>
      <c r="B364" s="74"/>
      <c r="C364" s="74"/>
      <c r="D364" s="74"/>
      <c r="E364" s="74"/>
      <c r="F364" s="13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24" customHeight="1" x14ac:dyDescent="0.6">
      <c r="A365" s="74"/>
      <c r="B365" s="74"/>
      <c r="C365" s="74"/>
      <c r="D365" s="74"/>
      <c r="E365" s="74"/>
      <c r="F365" s="13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24" customHeight="1" x14ac:dyDescent="0.6">
      <c r="A366" s="74"/>
      <c r="B366" s="74"/>
      <c r="C366" s="74"/>
      <c r="D366" s="74"/>
      <c r="E366" s="74"/>
      <c r="F366" s="13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24" customHeight="1" x14ac:dyDescent="0.6">
      <c r="A367" s="74"/>
      <c r="B367" s="74"/>
      <c r="C367" s="74"/>
      <c r="D367" s="74"/>
      <c r="E367" s="74"/>
      <c r="F367" s="13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24" customHeight="1" x14ac:dyDescent="0.6">
      <c r="A368" s="74"/>
      <c r="B368" s="74"/>
      <c r="C368" s="74"/>
      <c r="D368" s="74"/>
      <c r="E368" s="74"/>
      <c r="F368" s="13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24" customHeight="1" x14ac:dyDescent="0.6">
      <c r="A369" s="74"/>
      <c r="B369" s="74"/>
      <c r="C369" s="74"/>
      <c r="D369" s="74"/>
      <c r="E369" s="74"/>
      <c r="F369" s="13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24" customHeight="1" x14ac:dyDescent="0.6">
      <c r="A370" s="74"/>
      <c r="B370" s="74"/>
      <c r="C370" s="74"/>
      <c r="D370" s="74"/>
      <c r="E370" s="74"/>
      <c r="F370" s="13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24" customHeight="1" x14ac:dyDescent="0.6">
      <c r="A371" s="74"/>
      <c r="B371" s="74"/>
      <c r="C371" s="74"/>
      <c r="D371" s="74"/>
      <c r="E371" s="74"/>
      <c r="F371" s="13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24" customHeight="1" x14ac:dyDescent="0.6">
      <c r="A372" s="74"/>
      <c r="B372" s="74"/>
      <c r="C372" s="74"/>
      <c r="D372" s="74"/>
      <c r="E372" s="74"/>
      <c r="F372" s="13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24" customHeight="1" x14ac:dyDescent="0.6">
      <c r="A373" s="74"/>
      <c r="B373" s="74"/>
      <c r="C373" s="74"/>
      <c r="D373" s="74"/>
      <c r="E373" s="74"/>
      <c r="F373" s="13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24" customHeight="1" x14ac:dyDescent="0.6">
      <c r="A374" s="74"/>
      <c r="B374" s="74"/>
      <c r="C374" s="74"/>
      <c r="D374" s="74"/>
      <c r="E374" s="74"/>
      <c r="F374" s="13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24" customHeight="1" x14ac:dyDescent="0.6">
      <c r="A375" s="74"/>
      <c r="B375" s="74"/>
      <c r="C375" s="74"/>
      <c r="D375" s="74"/>
      <c r="E375" s="74"/>
      <c r="F375" s="13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24" customHeight="1" x14ac:dyDescent="0.6">
      <c r="A376" s="74"/>
      <c r="B376" s="74"/>
      <c r="C376" s="74"/>
      <c r="D376" s="74"/>
      <c r="E376" s="74"/>
      <c r="F376" s="13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24" customHeight="1" x14ac:dyDescent="0.6">
      <c r="A377" s="74"/>
      <c r="B377" s="74"/>
      <c r="C377" s="74"/>
      <c r="D377" s="74"/>
      <c r="E377" s="74"/>
      <c r="F377" s="13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24" customHeight="1" x14ac:dyDescent="0.6">
      <c r="A378" s="74"/>
      <c r="B378" s="74"/>
      <c r="C378" s="74"/>
      <c r="D378" s="74"/>
      <c r="E378" s="74"/>
      <c r="F378" s="13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24" customHeight="1" x14ac:dyDescent="0.6">
      <c r="A379" s="74"/>
      <c r="B379" s="74"/>
      <c r="C379" s="74"/>
      <c r="D379" s="74"/>
      <c r="E379" s="74"/>
      <c r="F379" s="13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24" customHeight="1" x14ac:dyDescent="0.6">
      <c r="A380" s="74"/>
      <c r="B380" s="74"/>
      <c r="C380" s="74"/>
      <c r="D380" s="74"/>
      <c r="E380" s="74"/>
      <c r="F380" s="13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24" customHeight="1" x14ac:dyDescent="0.6">
      <c r="A381" s="74"/>
      <c r="B381" s="74"/>
      <c r="C381" s="74"/>
      <c r="D381" s="74"/>
      <c r="E381" s="74"/>
      <c r="F381" s="13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24" customHeight="1" x14ac:dyDescent="0.6">
      <c r="A382" s="74"/>
      <c r="B382" s="74"/>
      <c r="C382" s="74"/>
      <c r="D382" s="74"/>
      <c r="E382" s="74"/>
      <c r="F382" s="13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24" customHeight="1" x14ac:dyDescent="0.6">
      <c r="A383" s="74"/>
      <c r="B383" s="74"/>
      <c r="C383" s="74"/>
      <c r="D383" s="74"/>
      <c r="E383" s="74"/>
      <c r="F383" s="13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24" customHeight="1" x14ac:dyDescent="0.6">
      <c r="A384" s="74"/>
      <c r="B384" s="74"/>
      <c r="C384" s="74"/>
      <c r="D384" s="74"/>
      <c r="E384" s="74"/>
      <c r="F384" s="13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24" customHeight="1" x14ac:dyDescent="0.6">
      <c r="A385" s="74"/>
      <c r="B385" s="74"/>
      <c r="C385" s="74"/>
      <c r="D385" s="74"/>
      <c r="E385" s="74"/>
      <c r="F385" s="13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24" customHeight="1" x14ac:dyDescent="0.6">
      <c r="A386" s="74"/>
      <c r="B386" s="74"/>
      <c r="C386" s="74"/>
      <c r="D386" s="74"/>
      <c r="E386" s="74"/>
      <c r="F386" s="13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24" customHeight="1" x14ac:dyDescent="0.6">
      <c r="A387" s="74"/>
      <c r="B387" s="74"/>
      <c r="C387" s="74"/>
      <c r="D387" s="74"/>
      <c r="E387" s="74"/>
      <c r="F387" s="13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24" customHeight="1" x14ac:dyDescent="0.6">
      <c r="A388" s="74"/>
      <c r="B388" s="74"/>
      <c r="C388" s="74"/>
      <c r="D388" s="74"/>
      <c r="E388" s="74"/>
      <c r="F388" s="13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24" customHeight="1" x14ac:dyDescent="0.6">
      <c r="A389" s="74"/>
      <c r="B389" s="74"/>
      <c r="C389" s="74"/>
      <c r="D389" s="74"/>
      <c r="E389" s="74"/>
      <c r="F389" s="13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24" customHeight="1" x14ac:dyDescent="0.6">
      <c r="A390" s="74"/>
      <c r="B390" s="74"/>
      <c r="C390" s="74"/>
      <c r="D390" s="74"/>
      <c r="E390" s="74"/>
      <c r="F390" s="13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24" customHeight="1" x14ac:dyDescent="0.6">
      <c r="A391" s="74"/>
      <c r="B391" s="74"/>
      <c r="C391" s="74"/>
      <c r="D391" s="74"/>
      <c r="E391" s="74"/>
      <c r="F391" s="13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24" customHeight="1" x14ac:dyDescent="0.6">
      <c r="A392" s="74"/>
      <c r="B392" s="74"/>
      <c r="C392" s="74"/>
      <c r="D392" s="74"/>
      <c r="E392" s="74"/>
      <c r="F392" s="13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24" customHeight="1" x14ac:dyDescent="0.6">
      <c r="A393" s="74"/>
      <c r="B393" s="74"/>
      <c r="C393" s="74"/>
      <c r="D393" s="74"/>
      <c r="E393" s="74"/>
      <c r="F393" s="13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24" customHeight="1" x14ac:dyDescent="0.6">
      <c r="A394" s="74"/>
      <c r="B394" s="74"/>
      <c r="C394" s="74"/>
      <c r="D394" s="74"/>
      <c r="E394" s="74"/>
      <c r="F394" s="13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24" customHeight="1" x14ac:dyDescent="0.6">
      <c r="A395" s="74"/>
      <c r="B395" s="74"/>
      <c r="C395" s="74"/>
      <c r="D395" s="74"/>
      <c r="E395" s="74"/>
      <c r="F395" s="13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24" customHeight="1" x14ac:dyDescent="0.6">
      <c r="A396" s="74"/>
      <c r="B396" s="74"/>
      <c r="C396" s="74"/>
      <c r="D396" s="74"/>
      <c r="E396" s="74"/>
      <c r="F396" s="13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24" customHeight="1" x14ac:dyDescent="0.6">
      <c r="A397" s="74"/>
      <c r="B397" s="74"/>
      <c r="C397" s="74"/>
      <c r="D397" s="74"/>
      <c r="E397" s="74"/>
      <c r="F397" s="13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24" customHeight="1" x14ac:dyDescent="0.6">
      <c r="A398" s="74"/>
      <c r="B398" s="74"/>
      <c r="C398" s="74"/>
      <c r="D398" s="74"/>
      <c r="E398" s="74"/>
      <c r="F398" s="13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24" customHeight="1" x14ac:dyDescent="0.6">
      <c r="A399" s="74"/>
      <c r="B399" s="74"/>
      <c r="C399" s="74"/>
      <c r="D399" s="74"/>
      <c r="E399" s="74"/>
      <c r="F399" s="13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24" customHeight="1" x14ac:dyDescent="0.6">
      <c r="A400" s="74"/>
      <c r="B400" s="74"/>
      <c r="C400" s="74"/>
      <c r="D400" s="74"/>
      <c r="E400" s="74"/>
      <c r="F400" s="13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24" customHeight="1" x14ac:dyDescent="0.6">
      <c r="A401" s="74"/>
      <c r="B401" s="74"/>
      <c r="C401" s="74"/>
      <c r="D401" s="74"/>
      <c r="E401" s="74"/>
      <c r="F401" s="13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24" customHeight="1" x14ac:dyDescent="0.6">
      <c r="A402" s="74"/>
      <c r="B402" s="74"/>
      <c r="C402" s="74"/>
      <c r="D402" s="74"/>
      <c r="E402" s="74"/>
      <c r="F402" s="13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24" customHeight="1" x14ac:dyDescent="0.6">
      <c r="A403" s="74"/>
      <c r="B403" s="74"/>
      <c r="C403" s="74"/>
      <c r="D403" s="74"/>
      <c r="E403" s="74"/>
      <c r="F403" s="13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24" customHeight="1" x14ac:dyDescent="0.6">
      <c r="A404" s="74"/>
      <c r="B404" s="74"/>
      <c r="C404" s="74"/>
      <c r="D404" s="74"/>
      <c r="E404" s="74"/>
      <c r="F404" s="13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24" customHeight="1" x14ac:dyDescent="0.6">
      <c r="A405" s="74"/>
      <c r="B405" s="74"/>
      <c r="C405" s="74"/>
      <c r="D405" s="74"/>
      <c r="E405" s="74"/>
      <c r="F405" s="13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24" customHeight="1" x14ac:dyDescent="0.6">
      <c r="A406" s="74"/>
      <c r="B406" s="74"/>
      <c r="C406" s="74"/>
      <c r="D406" s="74"/>
      <c r="E406" s="74"/>
      <c r="F406" s="13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24" customHeight="1" x14ac:dyDescent="0.6">
      <c r="A407" s="74"/>
      <c r="B407" s="74"/>
      <c r="C407" s="74"/>
      <c r="D407" s="74"/>
      <c r="E407" s="74"/>
      <c r="F407" s="13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24" customHeight="1" x14ac:dyDescent="0.6">
      <c r="A408" s="74"/>
      <c r="B408" s="74"/>
      <c r="C408" s="74"/>
      <c r="D408" s="74"/>
      <c r="E408" s="74"/>
      <c r="F408" s="13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24" customHeight="1" x14ac:dyDescent="0.6">
      <c r="A409" s="74"/>
      <c r="B409" s="74"/>
      <c r="C409" s="74"/>
      <c r="D409" s="74"/>
      <c r="E409" s="74"/>
      <c r="F409" s="13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24" customHeight="1" x14ac:dyDescent="0.6">
      <c r="A410" s="74"/>
      <c r="B410" s="74"/>
      <c r="C410" s="74"/>
      <c r="D410" s="74"/>
      <c r="E410" s="74"/>
      <c r="F410" s="13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24" customHeight="1" x14ac:dyDescent="0.6">
      <c r="A411" s="74"/>
      <c r="B411" s="74"/>
      <c r="C411" s="74"/>
      <c r="D411" s="74"/>
      <c r="E411" s="74"/>
      <c r="F411" s="13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24" customHeight="1" x14ac:dyDescent="0.6">
      <c r="A412" s="74"/>
      <c r="B412" s="74"/>
      <c r="C412" s="74"/>
      <c r="D412" s="74"/>
      <c r="E412" s="74"/>
      <c r="F412" s="13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24" customHeight="1" x14ac:dyDescent="0.6">
      <c r="A413" s="74"/>
      <c r="B413" s="74"/>
      <c r="C413" s="74"/>
      <c r="D413" s="74"/>
      <c r="E413" s="74"/>
      <c r="F413" s="13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24" customHeight="1" x14ac:dyDescent="0.6">
      <c r="A414" s="74"/>
      <c r="B414" s="74"/>
      <c r="C414" s="74"/>
      <c r="D414" s="74"/>
      <c r="E414" s="74"/>
      <c r="F414" s="13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24" customHeight="1" x14ac:dyDescent="0.6">
      <c r="A415" s="74"/>
      <c r="B415" s="74"/>
      <c r="C415" s="74"/>
      <c r="D415" s="74"/>
      <c r="E415" s="74"/>
      <c r="F415" s="13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24" customHeight="1" x14ac:dyDescent="0.6">
      <c r="A416" s="74"/>
      <c r="B416" s="74"/>
      <c r="C416" s="74"/>
      <c r="D416" s="74"/>
      <c r="E416" s="74"/>
      <c r="F416" s="13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24" customHeight="1" x14ac:dyDescent="0.6">
      <c r="A417" s="74"/>
      <c r="B417" s="74"/>
      <c r="C417" s="74"/>
      <c r="D417" s="74"/>
      <c r="E417" s="74"/>
      <c r="F417" s="13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24" customHeight="1" x14ac:dyDescent="0.6">
      <c r="A418" s="74"/>
      <c r="B418" s="74"/>
      <c r="C418" s="74"/>
      <c r="D418" s="74"/>
      <c r="E418" s="74"/>
      <c r="F418" s="13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24" customHeight="1" x14ac:dyDescent="0.6">
      <c r="A419" s="74"/>
      <c r="B419" s="74"/>
      <c r="C419" s="74"/>
      <c r="D419" s="74"/>
      <c r="E419" s="74"/>
      <c r="F419" s="13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24" customHeight="1" x14ac:dyDescent="0.6">
      <c r="A420" s="74"/>
      <c r="B420" s="74"/>
      <c r="C420" s="74"/>
      <c r="D420" s="74"/>
      <c r="E420" s="74"/>
      <c r="F420" s="13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24" customHeight="1" x14ac:dyDescent="0.6">
      <c r="A421" s="74"/>
      <c r="B421" s="74"/>
      <c r="C421" s="74"/>
      <c r="D421" s="74"/>
      <c r="E421" s="74"/>
      <c r="F421" s="13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24" customHeight="1" x14ac:dyDescent="0.6">
      <c r="A422" s="74"/>
      <c r="B422" s="74"/>
      <c r="C422" s="74"/>
      <c r="D422" s="74"/>
      <c r="E422" s="74"/>
      <c r="F422" s="13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24" customHeight="1" x14ac:dyDescent="0.6">
      <c r="A423" s="74"/>
      <c r="B423" s="74"/>
      <c r="C423" s="74"/>
      <c r="D423" s="74"/>
      <c r="E423" s="74"/>
      <c r="F423" s="13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24" customHeight="1" x14ac:dyDescent="0.6">
      <c r="A424" s="74"/>
      <c r="B424" s="74"/>
      <c r="C424" s="74"/>
      <c r="D424" s="74"/>
      <c r="E424" s="74"/>
      <c r="F424" s="13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24" customHeight="1" x14ac:dyDescent="0.6">
      <c r="A425" s="74"/>
      <c r="B425" s="74"/>
      <c r="C425" s="74"/>
      <c r="D425" s="74"/>
      <c r="E425" s="74"/>
      <c r="F425" s="13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24" customHeight="1" x14ac:dyDescent="0.6">
      <c r="A426" s="74"/>
      <c r="B426" s="74"/>
      <c r="C426" s="74"/>
      <c r="D426" s="74"/>
      <c r="E426" s="74"/>
      <c r="F426" s="13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24" customHeight="1" x14ac:dyDescent="0.6">
      <c r="A427" s="74"/>
      <c r="B427" s="74"/>
      <c r="C427" s="74"/>
      <c r="D427" s="74"/>
      <c r="E427" s="74"/>
      <c r="F427" s="13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24" customHeight="1" x14ac:dyDescent="0.6">
      <c r="A428" s="74"/>
      <c r="B428" s="74"/>
      <c r="C428" s="74"/>
      <c r="D428" s="74"/>
      <c r="E428" s="74"/>
      <c r="F428" s="13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24" customHeight="1" x14ac:dyDescent="0.6">
      <c r="A429" s="74"/>
      <c r="B429" s="74"/>
      <c r="C429" s="74"/>
      <c r="D429" s="74"/>
      <c r="E429" s="74"/>
      <c r="F429" s="13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24" customHeight="1" x14ac:dyDescent="0.6">
      <c r="A430" s="74"/>
      <c r="B430" s="74"/>
      <c r="C430" s="74"/>
      <c r="D430" s="74"/>
      <c r="E430" s="74"/>
      <c r="F430" s="13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24" customHeight="1" x14ac:dyDescent="0.6">
      <c r="A431" s="74"/>
      <c r="B431" s="74"/>
      <c r="C431" s="74"/>
      <c r="D431" s="74"/>
      <c r="E431" s="74"/>
      <c r="F431" s="13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24" customHeight="1" x14ac:dyDescent="0.6">
      <c r="A432" s="74"/>
      <c r="B432" s="74"/>
      <c r="C432" s="74"/>
      <c r="D432" s="74"/>
      <c r="E432" s="74"/>
      <c r="F432" s="13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24" customHeight="1" x14ac:dyDescent="0.6">
      <c r="A433" s="74"/>
      <c r="B433" s="74"/>
      <c r="C433" s="74"/>
      <c r="D433" s="74"/>
      <c r="E433" s="74"/>
      <c r="F433" s="13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24" customHeight="1" x14ac:dyDescent="0.6">
      <c r="A434" s="74"/>
      <c r="B434" s="74"/>
      <c r="C434" s="74"/>
      <c r="D434" s="74"/>
      <c r="E434" s="74"/>
      <c r="F434" s="13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24" customHeight="1" x14ac:dyDescent="0.6">
      <c r="A435" s="74"/>
      <c r="B435" s="74"/>
      <c r="C435" s="74"/>
      <c r="D435" s="74"/>
      <c r="E435" s="74"/>
      <c r="F435" s="13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24" customHeight="1" x14ac:dyDescent="0.6">
      <c r="A436" s="74"/>
      <c r="B436" s="74"/>
      <c r="C436" s="74"/>
      <c r="D436" s="74"/>
      <c r="E436" s="74"/>
      <c r="F436" s="13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24" customHeight="1" x14ac:dyDescent="0.6">
      <c r="A437" s="74"/>
      <c r="B437" s="74"/>
      <c r="C437" s="74"/>
      <c r="D437" s="74"/>
      <c r="E437" s="74"/>
      <c r="F437" s="13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24" customHeight="1" x14ac:dyDescent="0.6">
      <c r="A438" s="74"/>
      <c r="B438" s="74"/>
      <c r="C438" s="74"/>
      <c r="D438" s="74"/>
      <c r="E438" s="74"/>
      <c r="F438" s="13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24" customHeight="1" x14ac:dyDescent="0.6">
      <c r="A439" s="74"/>
      <c r="B439" s="74"/>
      <c r="C439" s="74"/>
      <c r="D439" s="74"/>
      <c r="E439" s="74"/>
      <c r="F439" s="13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24" customHeight="1" x14ac:dyDescent="0.6">
      <c r="A440" s="74"/>
      <c r="B440" s="74"/>
      <c r="C440" s="74"/>
      <c r="D440" s="74"/>
      <c r="E440" s="74"/>
      <c r="F440" s="13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24" customHeight="1" x14ac:dyDescent="0.6">
      <c r="A441" s="74"/>
      <c r="B441" s="74"/>
      <c r="C441" s="74"/>
      <c r="D441" s="74"/>
      <c r="E441" s="74"/>
      <c r="F441" s="13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24" customHeight="1" x14ac:dyDescent="0.6">
      <c r="A442" s="74"/>
      <c r="B442" s="74"/>
      <c r="C442" s="74"/>
      <c r="D442" s="74"/>
      <c r="E442" s="74"/>
      <c r="F442" s="13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24" customHeight="1" x14ac:dyDescent="0.6">
      <c r="A443" s="74"/>
      <c r="B443" s="74"/>
      <c r="C443" s="74"/>
      <c r="D443" s="74"/>
      <c r="E443" s="74"/>
      <c r="F443" s="13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24" customHeight="1" x14ac:dyDescent="0.6">
      <c r="A444" s="74"/>
      <c r="B444" s="74"/>
      <c r="C444" s="74"/>
      <c r="D444" s="74"/>
      <c r="E444" s="74"/>
      <c r="F444" s="13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24" customHeight="1" x14ac:dyDescent="0.6">
      <c r="A445" s="74"/>
      <c r="B445" s="74"/>
      <c r="C445" s="74"/>
      <c r="D445" s="74"/>
      <c r="E445" s="74"/>
      <c r="F445" s="13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24" customHeight="1" x14ac:dyDescent="0.6">
      <c r="A446" s="74"/>
      <c r="B446" s="74"/>
      <c r="C446" s="74"/>
      <c r="D446" s="74"/>
      <c r="E446" s="74"/>
      <c r="F446" s="13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24" customHeight="1" x14ac:dyDescent="0.6">
      <c r="A447" s="74"/>
      <c r="B447" s="74"/>
      <c r="C447" s="74"/>
      <c r="D447" s="74"/>
      <c r="E447" s="74"/>
      <c r="F447" s="13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24" customHeight="1" x14ac:dyDescent="0.6">
      <c r="A448" s="74"/>
      <c r="B448" s="74"/>
      <c r="C448" s="74"/>
      <c r="D448" s="74"/>
      <c r="E448" s="74"/>
      <c r="F448" s="13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24" customHeight="1" x14ac:dyDescent="0.6">
      <c r="A449" s="74"/>
      <c r="B449" s="74"/>
      <c r="C449" s="74"/>
      <c r="D449" s="74"/>
      <c r="E449" s="74"/>
      <c r="F449" s="13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24" customHeight="1" x14ac:dyDescent="0.6">
      <c r="A450" s="74"/>
      <c r="B450" s="74"/>
      <c r="C450" s="74"/>
      <c r="D450" s="74"/>
      <c r="E450" s="74"/>
      <c r="F450" s="13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24" customHeight="1" x14ac:dyDescent="0.6">
      <c r="A451" s="74"/>
      <c r="B451" s="74"/>
      <c r="C451" s="74"/>
      <c r="D451" s="74"/>
      <c r="E451" s="74"/>
      <c r="F451" s="13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24" customHeight="1" x14ac:dyDescent="0.6">
      <c r="A452" s="74"/>
      <c r="B452" s="74"/>
      <c r="C452" s="74"/>
      <c r="D452" s="74"/>
      <c r="E452" s="74"/>
      <c r="F452" s="13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24" customHeight="1" x14ac:dyDescent="0.6">
      <c r="A453" s="74"/>
      <c r="B453" s="74"/>
      <c r="C453" s="74"/>
      <c r="D453" s="74"/>
      <c r="E453" s="74"/>
      <c r="F453" s="13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24" customHeight="1" x14ac:dyDescent="0.6">
      <c r="A454" s="74"/>
      <c r="B454" s="74"/>
      <c r="C454" s="74"/>
      <c r="D454" s="74"/>
      <c r="E454" s="74"/>
      <c r="F454" s="13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24" customHeight="1" x14ac:dyDescent="0.6">
      <c r="A455" s="74"/>
      <c r="B455" s="74"/>
      <c r="C455" s="74"/>
      <c r="D455" s="74"/>
      <c r="E455" s="74"/>
      <c r="F455" s="13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24" customHeight="1" x14ac:dyDescent="0.6">
      <c r="A456" s="74"/>
      <c r="B456" s="74"/>
      <c r="C456" s="74"/>
      <c r="D456" s="74"/>
      <c r="E456" s="74"/>
      <c r="F456" s="13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24" customHeight="1" x14ac:dyDescent="0.6">
      <c r="A457" s="74"/>
      <c r="B457" s="74"/>
      <c r="C457" s="74"/>
      <c r="D457" s="74"/>
      <c r="E457" s="74"/>
      <c r="F457" s="13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24" customHeight="1" x14ac:dyDescent="0.6">
      <c r="A458" s="74"/>
      <c r="B458" s="74"/>
      <c r="C458" s="74"/>
      <c r="D458" s="74"/>
      <c r="E458" s="74"/>
      <c r="F458" s="13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24" customHeight="1" x14ac:dyDescent="0.6">
      <c r="A459" s="74"/>
      <c r="B459" s="74"/>
      <c r="C459" s="74"/>
      <c r="D459" s="74"/>
      <c r="E459" s="74"/>
      <c r="F459" s="13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24" customHeight="1" x14ac:dyDescent="0.6">
      <c r="A460" s="74"/>
      <c r="B460" s="74"/>
      <c r="C460" s="74"/>
      <c r="D460" s="74"/>
      <c r="E460" s="74"/>
      <c r="F460" s="13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24" customHeight="1" x14ac:dyDescent="0.6">
      <c r="A461" s="74"/>
      <c r="B461" s="74"/>
      <c r="C461" s="74"/>
      <c r="D461" s="74"/>
      <c r="E461" s="74"/>
      <c r="F461" s="13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24" customHeight="1" x14ac:dyDescent="0.6">
      <c r="A462" s="74"/>
      <c r="B462" s="74"/>
      <c r="C462" s="74"/>
      <c r="D462" s="74"/>
      <c r="E462" s="74"/>
      <c r="F462" s="13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24" customHeight="1" x14ac:dyDescent="0.6">
      <c r="A463" s="74"/>
      <c r="B463" s="74"/>
      <c r="C463" s="74"/>
      <c r="D463" s="74"/>
      <c r="E463" s="74"/>
      <c r="F463" s="13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24" customHeight="1" x14ac:dyDescent="0.6">
      <c r="A464" s="74"/>
      <c r="B464" s="74"/>
      <c r="C464" s="74"/>
      <c r="D464" s="74"/>
      <c r="E464" s="74"/>
      <c r="F464" s="13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24" customHeight="1" x14ac:dyDescent="0.6">
      <c r="A465" s="74"/>
      <c r="B465" s="74"/>
      <c r="C465" s="74"/>
      <c r="D465" s="74"/>
      <c r="E465" s="74"/>
      <c r="F465" s="13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24" customHeight="1" x14ac:dyDescent="0.6">
      <c r="A466" s="74"/>
      <c r="B466" s="74"/>
      <c r="C466" s="74"/>
      <c r="D466" s="74"/>
      <c r="E466" s="74"/>
      <c r="F466" s="13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24" customHeight="1" x14ac:dyDescent="0.6">
      <c r="A467" s="74"/>
      <c r="B467" s="74"/>
      <c r="C467" s="74"/>
      <c r="D467" s="74"/>
      <c r="E467" s="74"/>
      <c r="F467" s="13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24" customHeight="1" x14ac:dyDescent="0.6">
      <c r="A468" s="74"/>
      <c r="B468" s="74"/>
      <c r="C468" s="74"/>
      <c r="D468" s="74"/>
      <c r="E468" s="74"/>
      <c r="F468" s="13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24" customHeight="1" x14ac:dyDescent="0.6">
      <c r="A469" s="74"/>
      <c r="B469" s="74"/>
      <c r="C469" s="74"/>
      <c r="D469" s="74"/>
      <c r="E469" s="74"/>
      <c r="F469" s="13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24" customHeight="1" x14ac:dyDescent="0.6">
      <c r="A470" s="74"/>
      <c r="B470" s="74"/>
      <c r="C470" s="74"/>
      <c r="D470" s="74"/>
      <c r="E470" s="74"/>
      <c r="F470" s="13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24" customHeight="1" x14ac:dyDescent="0.6">
      <c r="A471" s="74"/>
      <c r="B471" s="74"/>
      <c r="C471" s="74"/>
      <c r="D471" s="74"/>
      <c r="E471" s="74"/>
      <c r="F471" s="13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24" customHeight="1" x14ac:dyDescent="0.6">
      <c r="A472" s="74"/>
      <c r="B472" s="74"/>
      <c r="C472" s="74"/>
      <c r="D472" s="74"/>
      <c r="E472" s="74"/>
      <c r="F472" s="13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24" customHeight="1" x14ac:dyDescent="0.6">
      <c r="A473" s="74"/>
      <c r="B473" s="74"/>
      <c r="C473" s="74"/>
      <c r="D473" s="74"/>
      <c r="E473" s="74"/>
      <c r="F473" s="13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24" customHeight="1" x14ac:dyDescent="0.6">
      <c r="A474" s="74"/>
      <c r="B474" s="74"/>
      <c r="C474" s="74"/>
      <c r="D474" s="74"/>
      <c r="E474" s="74"/>
      <c r="F474" s="13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24" customHeight="1" x14ac:dyDescent="0.6">
      <c r="A475" s="74"/>
      <c r="B475" s="74"/>
      <c r="C475" s="74"/>
      <c r="D475" s="74"/>
      <c r="E475" s="74"/>
      <c r="F475" s="13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24" customHeight="1" x14ac:dyDescent="0.6">
      <c r="A476" s="74"/>
      <c r="B476" s="74"/>
      <c r="C476" s="74"/>
      <c r="D476" s="74"/>
      <c r="E476" s="74"/>
      <c r="F476" s="13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24" customHeight="1" x14ac:dyDescent="0.6">
      <c r="A477" s="74"/>
      <c r="B477" s="74"/>
      <c r="C477" s="74"/>
      <c r="D477" s="74"/>
      <c r="E477" s="74"/>
      <c r="F477" s="13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24" customHeight="1" x14ac:dyDescent="0.6">
      <c r="A478" s="74"/>
      <c r="B478" s="74"/>
      <c r="C478" s="74"/>
      <c r="D478" s="74"/>
      <c r="E478" s="74"/>
      <c r="F478" s="13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24" customHeight="1" x14ac:dyDescent="0.6">
      <c r="A479" s="74"/>
      <c r="B479" s="74"/>
      <c r="C479" s="74"/>
      <c r="D479" s="74"/>
      <c r="E479" s="74"/>
      <c r="F479" s="13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24" customHeight="1" x14ac:dyDescent="0.6">
      <c r="A480" s="74"/>
      <c r="B480" s="74"/>
      <c r="C480" s="74"/>
      <c r="D480" s="74"/>
      <c r="E480" s="74"/>
      <c r="F480" s="13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24" customHeight="1" x14ac:dyDescent="0.6">
      <c r="A481" s="74"/>
      <c r="B481" s="74"/>
      <c r="C481" s="74"/>
      <c r="D481" s="74"/>
      <c r="E481" s="74"/>
      <c r="F481" s="13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24" customHeight="1" x14ac:dyDescent="0.6">
      <c r="A482" s="74"/>
      <c r="B482" s="74"/>
      <c r="C482" s="74"/>
      <c r="D482" s="74"/>
      <c r="E482" s="74"/>
      <c r="F482" s="13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24" customHeight="1" x14ac:dyDescent="0.6">
      <c r="A483" s="74"/>
      <c r="B483" s="74"/>
      <c r="C483" s="74"/>
      <c r="D483" s="74"/>
      <c r="E483" s="74"/>
      <c r="F483" s="13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24" customHeight="1" x14ac:dyDescent="0.6">
      <c r="A484" s="74"/>
      <c r="B484" s="74"/>
      <c r="C484" s="74"/>
      <c r="D484" s="74"/>
      <c r="E484" s="74"/>
      <c r="F484" s="13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24" customHeight="1" x14ac:dyDescent="0.6">
      <c r="A485" s="74"/>
      <c r="B485" s="74"/>
      <c r="C485" s="74"/>
      <c r="D485" s="74"/>
      <c r="E485" s="74"/>
      <c r="F485" s="13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24" customHeight="1" x14ac:dyDescent="0.6">
      <c r="A486" s="74"/>
      <c r="B486" s="74"/>
      <c r="C486" s="74"/>
      <c r="D486" s="74"/>
      <c r="E486" s="74"/>
      <c r="F486" s="13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24" customHeight="1" x14ac:dyDescent="0.6">
      <c r="A487" s="74"/>
      <c r="B487" s="74"/>
      <c r="C487" s="74"/>
      <c r="D487" s="74"/>
      <c r="E487" s="74"/>
      <c r="F487" s="13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24" customHeight="1" x14ac:dyDescent="0.6">
      <c r="A488" s="74"/>
      <c r="B488" s="74"/>
      <c r="C488" s="74"/>
      <c r="D488" s="74"/>
      <c r="E488" s="74"/>
      <c r="F488" s="13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24" customHeight="1" x14ac:dyDescent="0.6">
      <c r="A489" s="74"/>
      <c r="B489" s="74"/>
      <c r="C489" s="74"/>
      <c r="D489" s="74"/>
      <c r="E489" s="74"/>
      <c r="F489" s="13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24" customHeight="1" x14ac:dyDescent="0.6">
      <c r="A490" s="74"/>
      <c r="B490" s="74"/>
      <c r="C490" s="74"/>
      <c r="D490" s="74"/>
      <c r="E490" s="74"/>
      <c r="F490" s="13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24" customHeight="1" x14ac:dyDescent="0.6">
      <c r="A491" s="74"/>
      <c r="B491" s="74"/>
      <c r="C491" s="74"/>
      <c r="D491" s="74"/>
      <c r="E491" s="74"/>
      <c r="F491" s="13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24" customHeight="1" x14ac:dyDescent="0.6">
      <c r="A492" s="74"/>
      <c r="B492" s="74"/>
      <c r="C492" s="74"/>
      <c r="D492" s="74"/>
      <c r="E492" s="74"/>
      <c r="F492" s="13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24" customHeight="1" x14ac:dyDescent="0.6">
      <c r="A493" s="74"/>
      <c r="B493" s="74"/>
      <c r="C493" s="74"/>
      <c r="D493" s="74"/>
      <c r="E493" s="74"/>
      <c r="F493" s="13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24" customHeight="1" x14ac:dyDescent="0.6">
      <c r="A494" s="74"/>
      <c r="B494" s="74"/>
      <c r="C494" s="74"/>
      <c r="D494" s="74"/>
      <c r="E494" s="74"/>
      <c r="F494" s="13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24" customHeight="1" x14ac:dyDescent="0.6">
      <c r="A495" s="74"/>
      <c r="B495" s="74"/>
      <c r="C495" s="74"/>
      <c r="D495" s="74"/>
      <c r="E495" s="74"/>
      <c r="F495" s="13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24" customHeight="1" x14ac:dyDescent="0.6">
      <c r="A496" s="74"/>
      <c r="B496" s="74"/>
      <c r="C496" s="74"/>
      <c r="D496" s="74"/>
      <c r="E496" s="74"/>
      <c r="F496" s="13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24" customHeight="1" x14ac:dyDescent="0.6">
      <c r="A497" s="74"/>
      <c r="B497" s="74"/>
      <c r="C497" s="74"/>
      <c r="D497" s="74"/>
      <c r="E497" s="74"/>
      <c r="F497" s="13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24" customHeight="1" x14ac:dyDescent="0.6">
      <c r="A498" s="74"/>
      <c r="B498" s="74"/>
      <c r="C498" s="74"/>
      <c r="D498" s="74"/>
      <c r="E498" s="74"/>
      <c r="F498" s="13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24" customHeight="1" x14ac:dyDescent="0.6">
      <c r="A499" s="74"/>
      <c r="B499" s="74"/>
      <c r="C499" s="74"/>
      <c r="D499" s="74"/>
      <c r="E499" s="74"/>
      <c r="F499" s="13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24" customHeight="1" x14ac:dyDescent="0.6">
      <c r="A500" s="74"/>
      <c r="B500" s="74"/>
      <c r="C500" s="74"/>
      <c r="D500" s="74"/>
      <c r="E500" s="74"/>
      <c r="F500" s="13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24" customHeight="1" x14ac:dyDescent="0.6">
      <c r="A501" s="74"/>
      <c r="B501" s="74"/>
      <c r="C501" s="74"/>
      <c r="D501" s="74"/>
      <c r="E501" s="74"/>
      <c r="F501" s="13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24" customHeight="1" x14ac:dyDescent="0.6">
      <c r="A502" s="74"/>
      <c r="B502" s="74"/>
      <c r="C502" s="74"/>
      <c r="D502" s="74"/>
      <c r="E502" s="74"/>
      <c r="F502" s="13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24" customHeight="1" x14ac:dyDescent="0.6">
      <c r="A503" s="74"/>
      <c r="B503" s="74"/>
      <c r="C503" s="74"/>
      <c r="D503" s="74"/>
      <c r="E503" s="74"/>
      <c r="F503" s="13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24" customHeight="1" x14ac:dyDescent="0.6">
      <c r="A504" s="74"/>
      <c r="B504" s="74"/>
      <c r="C504" s="74"/>
      <c r="D504" s="74"/>
      <c r="E504" s="74"/>
      <c r="F504" s="13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24" customHeight="1" x14ac:dyDescent="0.6">
      <c r="A505" s="74"/>
      <c r="B505" s="74"/>
      <c r="C505" s="74"/>
      <c r="D505" s="74"/>
      <c r="E505" s="74"/>
      <c r="F505" s="13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24" customHeight="1" x14ac:dyDescent="0.6">
      <c r="A506" s="74"/>
      <c r="B506" s="74"/>
      <c r="C506" s="74"/>
      <c r="D506" s="74"/>
      <c r="E506" s="74"/>
      <c r="F506" s="13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24" customHeight="1" x14ac:dyDescent="0.6">
      <c r="A507" s="74"/>
      <c r="B507" s="74"/>
      <c r="C507" s="74"/>
      <c r="D507" s="74"/>
      <c r="E507" s="74"/>
      <c r="F507" s="13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24" customHeight="1" x14ac:dyDescent="0.6">
      <c r="A508" s="74"/>
      <c r="B508" s="74"/>
      <c r="C508" s="74"/>
      <c r="D508" s="74"/>
      <c r="E508" s="74"/>
      <c r="F508" s="13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24" customHeight="1" x14ac:dyDescent="0.6">
      <c r="A509" s="74"/>
      <c r="B509" s="74"/>
      <c r="C509" s="74"/>
      <c r="D509" s="74"/>
      <c r="E509" s="74"/>
      <c r="F509" s="13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24" customHeight="1" x14ac:dyDescent="0.6">
      <c r="A510" s="74"/>
      <c r="B510" s="74"/>
      <c r="C510" s="74"/>
      <c r="D510" s="74"/>
      <c r="E510" s="74"/>
      <c r="F510" s="13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24" customHeight="1" x14ac:dyDescent="0.6">
      <c r="A511" s="74"/>
      <c r="B511" s="74"/>
      <c r="C511" s="74"/>
      <c r="D511" s="74"/>
      <c r="E511" s="74"/>
      <c r="F511" s="13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24" customHeight="1" x14ac:dyDescent="0.6">
      <c r="A512" s="74"/>
      <c r="B512" s="74"/>
      <c r="C512" s="74"/>
      <c r="D512" s="74"/>
      <c r="E512" s="74"/>
      <c r="F512" s="13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24" customHeight="1" x14ac:dyDescent="0.6">
      <c r="A513" s="74"/>
      <c r="B513" s="74"/>
      <c r="C513" s="74"/>
      <c r="D513" s="74"/>
      <c r="E513" s="74"/>
      <c r="F513" s="13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24" customHeight="1" x14ac:dyDescent="0.6">
      <c r="A514" s="74"/>
      <c r="B514" s="74"/>
      <c r="C514" s="74"/>
      <c r="D514" s="74"/>
      <c r="E514" s="74"/>
      <c r="F514" s="13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24" customHeight="1" x14ac:dyDescent="0.6">
      <c r="A515" s="74"/>
      <c r="B515" s="74"/>
      <c r="C515" s="74"/>
      <c r="D515" s="74"/>
      <c r="E515" s="74"/>
      <c r="F515" s="13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24" customHeight="1" x14ac:dyDescent="0.6">
      <c r="A516" s="74"/>
      <c r="B516" s="74"/>
      <c r="C516" s="74"/>
      <c r="D516" s="74"/>
      <c r="E516" s="74"/>
      <c r="F516" s="13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24" customHeight="1" x14ac:dyDescent="0.6">
      <c r="A517" s="74"/>
      <c r="B517" s="74"/>
      <c r="C517" s="74"/>
      <c r="D517" s="74"/>
      <c r="E517" s="74"/>
      <c r="F517" s="13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24" customHeight="1" x14ac:dyDescent="0.6">
      <c r="A518" s="74"/>
      <c r="B518" s="74"/>
      <c r="C518" s="74"/>
      <c r="D518" s="74"/>
      <c r="E518" s="74"/>
      <c r="F518" s="13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24" customHeight="1" x14ac:dyDescent="0.6">
      <c r="A519" s="74"/>
      <c r="B519" s="74"/>
      <c r="C519" s="74"/>
      <c r="D519" s="74"/>
      <c r="E519" s="74"/>
      <c r="F519" s="13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24" customHeight="1" x14ac:dyDescent="0.6">
      <c r="A520" s="74"/>
      <c r="B520" s="74"/>
      <c r="C520" s="74"/>
      <c r="D520" s="74"/>
      <c r="E520" s="74"/>
      <c r="F520" s="13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24" customHeight="1" x14ac:dyDescent="0.6">
      <c r="A521" s="74"/>
      <c r="B521" s="74"/>
      <c r="C521" s="74"/>
      <c r="D521" s="74"/>
      <c r="E521" s="74"/>
      <c r="F521" s="13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24" customHeight="1" x14ac:dyDescent="0.6">
      <c r="A522" s="74"/>
      <c r="B522" s="74"/>
      <c r="C522" s="74"/>
      <c r="D522" s="74"/>
      <c r="E522" s="74"/>
      <c r="F522" s="13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24" customHeight="1" x14ac:dyDescent="0.6">
      <c r="A523" s="74"/>
      <c r="B523" s="74"/>
      <c r="C523" s="74"/>
      <c r="D523" s="74"/>
      <c r="E523" s="74"/>
      <c r="F523" s="13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24" customHeight="1" x14ac:dyDescent="0.6">
      <c r="A524" s="74"/>
      <c r="B524" s="74"/>
      <c r="C524" s="74"/>
      <c r="D524" s="74"/>
      <c r="E524" s="74"/>
      <c r="F524" s="13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24" customHeight="1" x14ac:dyDescent="0.6">
      <c r="A525" s="74"/>
      <c r="B525" s="74"/>
      <c r="C525" s="74"/>
      <c r="D525" s="74"/>
      <c r="E525" s="74"/>
      <c r="F525" s="13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24" customHeight="1" x14ac:dyDescent="0.6">
      <c r="A526" s="74"/>
      <c r="B526" s="74"/>
      <c r="C526" s="74"/>
      <c r="D526" s="74"/>
      <c r="E526" s="74"/>
      <c r="F526" s="13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24" customHeight="1" x14ac:dyDescent="0.6">
      <c r="A527" s="74"/>
      <c r="B527" s="74"/>
      <c r="C527" s="74"/>
      <c r="D527" s="74"/>
      <c r="E527" s="74"/>
      <c r="F527" s="13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24" customHeight="1" x14ac:dyDescent="0.6">
      <c r="A528" s="74"/>
      <c r="B528" s="74"/>
      <c r="C528" s="74"/>
      <c r="D528" s="74"/>
      <c r="E528" s="74"/>
      <c r="F528" s="13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24" customHeight="1" x14ac:dyDescent="0.6">
      <c r="A529" s="74"/>
      <c r="B529" s="74"/>
      <c r="C529" s="74"/>
      <c r="D529" s="74"/>
      <c r="E529" s="74"/>
      <c r="F529" s="13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24" customHeight="1" x14ac:dyDescent="0.6">
      <c r="A530" s="74"/>
      <c r="B530" s="74"/>
      <c r="C530" s="74"/>
      <c r="D530" s="74"/>
      <c r="E530" s="74"/>
      <c r="F530" s="13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24" customHeight="1" x14ac:dyDescent="0.6">
      <c r="A531" s="74"/>
      <c r="B531" s="74"/>
      <c r="C531" s="74"/>
      <c r="D531" s="74"/>
      <c r="E531" s="74"/>
      <c r="F531" s="13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24" customHeight="1" x14ac:dyDescent="0.6">
      <c r="A532" s="74"/>
      <c r="B532" s="74"/>
      <c r="C532" s="74"/>
      <c r="D532" s="74"/>
      <c r="E532" s="74"/>
      <c r="F532" s="13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24" customHeight="1" x14ac:dyDescent="0.6">
      <c r="A533" s="74"/>
      <c r="B533" s="74"/>
      <c r="C533" s="74"/>
      <c r="D533" s="74"/>
      <c r="E533" s="74"/>
      <c r="F533" s="13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24" customHeight="1" x14ac:dyDescent="0.6">
      <c r="A534" s="74"/>
      <c r="B534" s="74"/>
      <c r="C534" s="74"/>
      <c r="D534" s="74"/>
      <c r="E534" s="74"/>
      <c r="F534" s="13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24" customHeight="1" x14ac:dyDescent="0.6">
      <c r="A535" s="74"/>
      <c r="B535" s="74"/>
      <c r="C535" s="74"/>
      <c r="D535" s="74"/>
      <c r="E535" s="74"/>
      <c r="F535" s="13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24" customHeight="1" x14ac:dyDescent="0.6">
      <c r="A536" s="74"/>
      <c r="B536" s="74"/>
      <c r="C536" s="74"/>
      <c r="D536" s="74"/>
      <c r="E536" s="74"/>
      <c r="F536" s="13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24" customHeight="1" x14ac:dyDescent="0.6">
      <c r="A537" s="74"/>
      <c r="B537" s="74"/>
      <c r="C537" s="74"/>
      <c r="D537" s="74"/>
      <c r="E537" s="74"/>
      <c r="F537" s="13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24" customHeight="1" x14ac:dyDescent="0.6">
      <c r="A538" s="74"/>
      <c r="B538" s="74"/>
      <c r="C538" s="74"/>
      <c r="D538" s="74"/>
      <c r="E538" s="74"/>
      <c r="F538" s="13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24" customHeight="1" x14ac:dyDescent="0.6">
      <c r="A539" s="74"/>
      <c r="B539" s="74"/>
      <c r="C539" s="74"/>
      <c r="D539" s="74"/>
      <c r="E539" s="74"/>
      <c r="F539" s="13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24" customHeight="1" x14ac:dyDescent="0.6">
      <c r="A540" s="74"/>
      <c r="B540" s="74"/>
      <c r="C540" s="74"/>
      <c r="D540" s="74"/>
      <c r="E540" s="74"/>
      <c r="F540" s="13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24" customHeight="1" x14ac:dyDescent="0.6">
      <c r="A541" s="74"/>
      <c r="B541" s="74"/>
      <c r="C541" s="74"/>
      <c r="D541" s="74"/>
      <c r="E541" s="74"/>
      <c r="F541" s="13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24" customHeight="1" x14ac:dyDescent="0.6">
      <c r="A542" s="74"/>
      <c r="B542" s="74"/>
      <c r="C542" s="74"/>
      <c r="D542" s="74"/>
      <c r="E542" s="74"/>
      <c r="F542" s="13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24" customHeight="1" x14ac:dyDescent="0.6">
      <c r="A543" s="74"/>
      <c r="B543" s="74"/>
      <c r="C543" s="74"/>
      <c r="D543" s="74"/>
      <c r="E543" s="74"/>
      <c r="F543" s="13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24" customHeight="1" x14ac:dyDescent="0.6">
      <c r="A544" s="74"/>
      <c r="B544" s="74"/>
      <c r="C544" s="74"/>
      <c r="D544" s="74"/>
      <c r="E544" s="74"/>
      <c r="F544" s="13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24" customHeight="1" x14ac:dyDescent="0.6">
      <c r="A545" s="74"/>
      <c r="B545" s="74"/>
      <c r="C545" s="74"/>
      <c r="D545" s="74"/>
      <c r="E545" s="74"/>
      <c r="F545" s="13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24" customHeight="1" x14ac:dyDescent="0.6">
      <c r="A546" s="74"/>
      <c r="B546" s="74"/>
      <c r="C546" s="74"/>
      <c r="D546" s="74"/>
      <c r="E546" s="74"/>
      <c r="F546" s="13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24" customHeight="1" x14ac:dyDescent="0.6">
      <c r="A547" s="74"/>
      <c r="B547" s="74"/>
      <c r="C547" s="74"/>
      <c r="D547" s="74"/>
      <c r="E547" s="74"/>
      <c r="F547" s="13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24" customHeight="1" x14ac:dyDescent="0.6">
      <c r="A548" s="74"/>
      <c r="B548" s="74"/>
      <c r="C548" s="74"/>
      <c r="D548" s="74"/>
      <c r="E548" s="74"/>
      <c r="F548" s="13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24" customHeight="1" x14ac:dyDescent="0.6">
      <c r="A549" s="74"/>
      <c r="B549" s="74"/>
      <c r="C549" s="74"/>
      <c r="D549" s="74"/>
      <c r="E549" s="74"/>
      <c r="F549" s="13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24" customHeight="1" x14ac:dyDescent="0.6">
      <c r="A550" s="74"/>
      <c r="B550" s="74"/>
      <c r="C550" s="74"/>
      <c r="D550" s="74"/>
      <c r="E550" s="74"/>
      <c r="F550" s="13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24" customHeight="1" x14ac:dyDescent="0.6">
      <c r="A551" s="74"/>
      <c r="B551" s="74"/>
      <c r="C551" s="74"/>
      <c r="D551" s="74"/>
      <c r="E551" s="74"/>
      <c r="F551" s="13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24" customHeight="1" x14ac:dyDescent="0.6">
      <c r="A552" s="74"/>
      <c r="B552" s="74"/>
      <c r="C552" s="74"/>
      <c r="D552" s="74"/>
      <c r="E552" s="74"/>
      <c r="F552" s="13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24" customHeight="1" x14ac:dyDescent="0.6">
      <c r="A553" s="74"/>
      <c r="B553" s="74"/>
      <c r="C553" s="74"/>
      <c r="D553" s="74"/>
      <c r="E553" s="74"/>
      <c r="F553" s="13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24" customHeight="1" x14ac:dyDescent="0.6">
      <c r="A554" s="74"/>
      <c r="B554" s="74"/>
      <c r="C554" s="74"/>
      <c r="D554" s="74"/>
      <c r="E554" s="74"/>
      <c r="F554" s="13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24" customHeight="1" x14ac:dyDescent="0.6">
      <c r="A555" s="74"/>
      <c r="B555" s="74"/>
      <c r="C555" s="74"/>
      <c r="D555" s="74"/>
      <c r="E555" s="74"/>
      <c r="F555" s="13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24" customHeight="1" x14ac:dyDescent="0.6">
      <c r="A556" s="74"/>
      <c r="B556" s="74"/>
      <c r="C556" s="74"/>
      <c r="D556" s="74"/>
      <c r="E556" s="74"/>
      <c r="F556" s="13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24" customHeight="1" x14ac:dyDescent="0.6">
      <c r="A557" s="74"/>
      <c r="B557" s="74"/>
      <c r="C557" s="74"/>
      <c r="D557" s="74"/>
      <c r="E557" s="74"/>
      <c r="F557" s="13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24" customHeight="1" x14ac:dyDescent="0.6">
      <c r="A558" s="74"/>
      <c r="B558" s="74"/>
      <c r="C558" s="74"/>
      <c r="D558" s="74"/>
      <c r="E558" s="74"/>
      <c r="F558" s="13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24" customHeight="1" x14ac:dyDescent="0.6">
      <c r="A559" s="74"/>
      <c r="B559" s="74"/>
      <c r="C559" s="74"/>
      <c r="D559" s="74"/>
      <c r="E559" s="74"/>
      <c r="F559" s="13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24" customHeight="1" x14ac:dyDescent="0.6">
      <c r="A560" s="74"/>
      <c r="B560" s="74"/>
      <c r="C560" s="74"/>
      <c r="D560" s="74"/>
      <c r="E560" s="74"/>
      <c r="F560" s="13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24" customHeight="1" x14ac:dyDescent="0.6">
      <c r="A561" s="74"/>
      <c r="B561" s="74"/>
      <c r="C561" s="74"/>
      <c r="D561" s="74"/>
      <c r="E561" s="74"/>
      <c r="F561" s="13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24" customHeight="1" x14ac:dyDescent="0.6">
      <c r="A562" s="74"/>
      <c r="B562" s="74"/>
      <c r="C562" s="74"/>
      <c r="D562" s="74"/>
      <c r="E562" s="74"/>
      <c r="F562" s="13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24" customHeight="1" x14ac:dyDescent="0.6">
      <c r="A563" s="74"/>
      <c r="B563" s="74"/>
      <c r="C563" s="74"/>
      <c r="D563" s="74"/>
      <c r="E563" s="74"/>
      <c r="F563" s="13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24" customHeight="1" x14ac:dyDescent="0.6">
      <c r="A564" s="74"/>
      <c r="B564" s="74"/>
      <c r="C564" s="74"/>
      <c r="D564" s="74"/>
      <c r="E564" s="74"/>
      <c r="F564" s="13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24" customHeight="1" x14ac:dyDescent="0.6">
      <c r="A565" s="74"/>
      <c r="B565" s="74"/>
      <c r="C565" s="74"/>
      <c r="D565" s="74"/>
      <c r="E565" s="74"/>
      <c r="F565" s="13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24" customHeight="1" x14ac:dyDescent="0.6">
      <c r="A566" s="74"/>
      <c r="B566" s="74"/>
      <c r="C566" s="74"/>
      <c r="D566" s="74"/>
      <c r="E566" s="74"/>
      <c r="F566" s="13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24" customHeight="1" x14ac:dyDescent="0.6">
      <c r="A567" s="74"/>
      <c r="B567" s="74"/>
      <c r="C567" s="74"/>
      <c r="D567" s="74"/>
      <c r="E567" s="74"/>
      <c r="F567" s="13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24" customHeight="1" x14ac:dyDescent="0.6">
      <c r="A568" s="74"/>
      <c r="B568" s="74"/>
      <c r="C568" s="74"/>
      <c r="D568" s="74"/>
      <c r="E568" s="74"/>
      <c r="F568" s="13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24" customHeight="1" x14ac:dyDescent="0.6">
      <c r="A569" s="74"/>
      <c r="B569" s="74"/>
      <c r="C569" s="74"/>
      <c r="D569" s="74"/>
      <c r="E569" s="74"/>
      <c r="F569" s="13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24" customHeight="1" x14ac:dyDescent="0.6">
      <c r="A570" s="74"/>
      <c r="B570" s="74"/>
      <c r="C570" s="74"/>
      <c r="D570" s="74"/>
      <c r="E570" s="74"/>
      <c r="F570" s="13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24" customHeight="1" x14ac:dyDescent="0.6">
      <c r="A571" s="74"/>
      <c r="B571" s="74"/>
      <c r="C571" s="74"/>
      <c r="D571" s="74"/>
      <c r="E571" s="74"/>
      <c r="F571" s="13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24" customHeight="1" x14ac:dyDescent="0.6">
      <c r="A572" s="74"/>
      <c r="B572" s="74"/>
      <c r="C572" s="74"/>
      <c r="D572" s="74"/>
      <c r="E572" s="74"/>
      <c r="F572" s="13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24" customHeight="1" x14ac:dyDescent="0.6">
      <c r="A573" s="74"/>
      <c r="B573" s="74"/>
      <c r="C573" s="74"/>
      <c r="D573" s="74"/>
      <c r="E573" s="74"/>
      <c r="F573" s="13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24" customHeight="1" x14ac:dyDescent="0.6">
      <c r="A574" s="74"/>
      <c r="B574" s="74"/>
      <c r="C574" s="74"/>
      <c r="D574" s="74"/>
      <c r="E574" s="74"/>
      <c r="F574" s="13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24" customHeight="1" x14ac:dyDescent="0.6">
      <c r="A575" s="74"/>
      <c r="B575" s="74"/>
      <c r="C575" s="74"/>
      <c r="D575" s="74"/>
      <c r="E575" s="74"/>
      <c r="F575" s="13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24" customHeight="1" x14ac:dyDescent="0.6">
      <c r="A576" s="74"/>
      <c r="B576" s="74"/>
      <c r="C576" s="74"/>
      <c r="D576" s="74"/>
      <c r="E576" s="74"/>
      <c r="F576" s="13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24" customHeight="1" x14ac:dyDescent="0.6">
      <c r="A577" s="74"/>
      <c r="B577" s="74"/>
      <c r="C577" s="74"/>
      <c r="D577" s="74"/>
      <c r="E577" s="74"/>
      <c r="F577" s="13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24" customHeight="1" x14ac:dyDescent="0.6">
      <c r="A578" s="74"/>
      <c r="B578" s="74"/>
      <c r="C578" s="74"/>
      <c r="D578" s="74"/>
      <c r="E578" s="74"/>
      <c r="F578" s="13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24" customHeight="1" x14ac:dyDescent="0.6">
      <c r="A579" s="74"/>
      <c r="B579" s="74"/>
      <c r="C579" s="74"/>
      <c r="D579" s="74"/>
      <c r="E579" s="74"/>
      <c r="F579" s="13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24" customHeight="1" x14ac:dyDescent="0.6">
      <c r="A580" s="74"/>
      <c r="B580" s="74"/>
      <c r="C580" s="74"/>
      <c r="D580" s="74"/>
      <c r="E580" s="74"/>
      <c r="F580" s="13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24" customHeight="1" x14ac:dyDescent="0.6">
      <c r="A581" s="74"/>
      <c r="B581" s="74"/>
      <c r="C581" s="74"/>
      <c r="D581" s="74"/>
      <c r="E581" s="74"/>
      <c r="F581" s="13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24" customHeight="1" x14ac:dyDescent="0.6">
      <c r="A582" s="74"/>
      <c r="B582" s="74"/>
      <c r="C582" s="74"/>
      <c r="D582" s="74"/>
      <c r="E582" s="74"/>
      <c r="F582" s="13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24" customHeight="1" x14ac:dyDescent="0.6">
      <c r="A583" s="74"/>
      <c r="B583" s="74"/>
      <c r="C583" s="74"/>
      <c r="D583" s="74"/>
      <c r="E583" s="74"/>
      <c r="F583" s="13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24" customHeight="1" x14ac:dyDescent="0.6">
      <c r="A584" s="74"/>
      <c r="B584" s="74"/>
      <c r="C584" s="74"/>
      <c r="D584" s="74"/>
      <c r="E584" s="74"/>
      <c r="F584" s="13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24" customHeight="1" x14ac:dyDescent="0.6">
      <c r="A585" s="74"/>
      <c r="B585" s="74"/>
      <c r="C585" s="74"/>
      <c r="D585" s="74"/>
      <c r="E585" s="74"/>
      <c r="F585" s="13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24" customHeight="1" x14ac:dyDescent="0.6">
      <c r="A586" s="74"/>
      <c r="B586" s="74"/>
      <c r="C586" s="74"/>
      <c r="D586" s="74"/>
      <c r="E586" s="74"/>
      <c r="F586" s="13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24" customHeight="1" x14ac:dyDescent="0.6">
      <c r="A587" s="74"/>
      <c r="B587" s="74"/>
      <c r="C587" s="74"/>
      <c r="D587" s="74"/>
      <c r="E587" s="74"/>
      <c r="F587" s="13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24" customHeight="1" x14ac:dyDescent="0.6">
      <c r="A588" s="74"/>
      <c r="B588" s="74"/>
      <c r="C588" s="74"/>
      <c r="D588" s="74"/>
      <c r="E588" s="74"/>
      <c r="F588" s="13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24" customHeight="1" x14ac:dyDescent="0.6">
      <c r="A589" s="74"/>
      <c r="B589" s="74"/>
      <c r="C589" s="74"/>
      <c r="D589" s="74"/>
      <c r="E589" s="74"/>
      <c r="F589" s="13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24" customHeight="1" x14ac:dyDescent="0.6">
      <c r="A590" s="74"/>
      <c r="B590" s="74"/>
      <c r="C590" s="74"/>
      <c r="D590" s="74"/>
      <c r="E590" s="74"/>
      <c r="F590" s="13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24" customHeight="1" x14ac:dyDescent="0.6">
      <c r="A591" s="74"/>
      <c r="B591" s="74"/>
      <c r="C591" s="74"/>
      <c r="D591" s="74"/>
      <c r="E591" s="74"/>
      <c r="F591" s="13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24" customHeight="1" x14ac:dyDescent="0.6">
      <c r="A592" s="74"/>
      <c r="B592" s="74"/>
      <c r="C592" s="74"/>
      <c r="D592" s="74"/>
      <c r="E592" s="74"/>
      <c r="F592" s="13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24" customHeight="1" x14ac:dyDescent="0.6">
      <c r="A593" s="74"/>
      <c r="B593" s="74"/>
      <c r="C593" s="74"/>
      <c r="D593" s="74"/>
      <c r="E593" s="74"/>
      <c r="F593" s="13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24" customHeight="1" x14ac:dyDescent="0.6">
      <c r="A594" s="74"/>
      <c r="B594" s="74"/>
      <c r="C594" s="74"/>
      <c r="D594" s="74"/>
      <c r="E594" s="74"/>
      <c r="F594" s="13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24" customHeight="1" x14ac:dyDescent="0.6">
      <c r="A595" s="74"/>
      <c r="B595" s="74"/>
      <c r="C595" s="74"/>
      <c r="D595" s="74"/>
      <c r="E595" s="74"/>
      <c r="F595" s="13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24" customHeight="1" x14ac:dyDescent="0.6">
      <c r="A596" s="74"/>
      <c r="B596" s="74"/>
      <c r="C596" s="74"/>
      <c r="D596" s="74"/>
      <c r="E596" s="74"/>
      <c r="F596" s="13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24" customHeight="1" x14ac:dyDescent="0.6">
      <c r="A597" s="74"/>
      <c r="B597" s="74"/>
      <c r="C597" s="74"/>
      <c r="D597" s="74"/>
      <c r="E597" s="74"/>
      <c r="F597" s="13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24" customHeight="1" x14ac:dyDescent="0.6">
      <c r="A598" s="74"/>
      <c r="B598" s="74"/>
      <c r="C598" s="74"/>
      <c r="D598" s="74"/>
      <c r="E598" s="74"/>
      <c r="F598" s="13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24" customHeight="1" x14ac:dyDescent="0.6">
      <c r="A599" s="74"/>
      <c r="B599" s="74"/>
      <c r="C599" s="74"/>
      <c r="D599" s="74"/>
      <c r="E599" s="74"/>
      <c r="F599" s="13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24" customHeight="1" x14ac:dyDescent="0.6">
      <c r="A600" s="74"/>
      <c r="B600" s="74"/>
      <c r="C600" s="74"/>
      <c r="D600" s="74"/>
      <c r="E600" s="74"/>
      <c r="F600" s="13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24" customHeight="1" x14ac:dyDescent="0.6">
      <c r="A601" s="74"/>
      <c r="B601" s="74"/>
      <c r="C601" s="74"/>
      <c r="D601" s="74"/>
      <c r="E601" s="74"/>
      <c r="F601" s="13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24" customHeight="1" x14ac:dyDescent="0.6">
      <c r="A602" s="74"/>
      <c r="B602" s="74"/>
      <c r="C602" s="74"/>
      <c r="D602" s="74"/>
      <c r="E602" s="74"/>
      <c r="F602" s="13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24" customHeight="1" x14ac:dyDescent="0.6">
      <c r="A603" s="74"/>
      <c r="B603" s="74"/>
      <c r="C603" s="74"/>
      <c r="D603" s="74"/>
      <c r="E603" s="74"/>
      <c r="F603" s="13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24" customHeight="1" x14ac:dyDescent="0.6">
      <c r="A604" s="74"/>
      <c r="B604" s="74"/>
      <c r="C604" s="74"/>
      <c r="D604" s="74"/>
      <c r="E604" s="74"/>
      <c r="F604" s="13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24" customHeight="1" x14ac:dyDescent="0.6">
      <c r="A605" s="74"/>
      <c r="B605" s="74"/>
      <c r="C605" s="74"/>
      <c r="D605" s="74"/>
      <c r="E605" s="74"/>
      <c r="F605" s="13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24" customHeight="1" x14ac:dyDescent="0.6">
      <c r="A606" s="74"/>
      <c r="B606" s="74"/>
      <c r="C606" s="74"/>
      <c r="D606" s="74"/>
      <c r="E606" s="74"/>
      <c r="F606" s="13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24" customHeight="1" x14ac:dyDescent="0.6">
      <c r="A607" s="74"/>
      <c r="B607" s="74"/>
      <c r="C607" s="74"/>
      <c r="D607" s="74"/>
      <c r="E607" s="74"/>
      <c r="F607" s="13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24" customHeight="1" x14ac:dyDescent="0.6">
      <c r="A608" s="74"/>
      <c r="B608" s="74"/>
      <c r="C608" s="74"/>
      <c r="D608" s="74"/>
      <c r="E608" s="74"/>
      <c r="F608" s="13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24" customHeight="1" x14ac:dyDescent="0.6">
      <c r="A609" s="74"/>
      <c r="B609" s="74"/>
      <c r="C609" s="74"/>
      <c r="D609" s="74"/>
      <c r="E609" s="74"/>
      <c r="F609" s="13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24" customHeight="1" x14ac:dyDescent="0.6">
      <c r="A610" s="74"/>
      <c r="B610" s="74"/>
      <c r="C610" s="74"/>
      <c r="D610" s="74"/>
      <c r="E610" s="74"/>
      <c r="F610" s="13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24" customHeight="1" x14ac:dyDescent="0.6">
      <c r="A611" s="74"/>
      <c r="B611" s="74"/>
      <c r="C611" s="74"/>
      <c r="D611" s="74"/>
      <c r="E611" s="74"/>
      <c r="F611" s="13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24" customHeight="1" x14ac:dyDescent="0.6">
      <c r="A612" s="74"/>
      <c r="B612" s="74"/>
      <c r="C612" s="74"/>
      <c r="D612" s="74"/>
      <c r="E612" s="74"/>
      <c r="F612" s="13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24" customHeight="1" x14ac:dyDescent="0.6">
      <c r="A613" s="74"/>
      <c r="B613" s="74"/>
      <c r="C613" s="74"/>
      <c r="D613" s="74"/>
      <c r="E613" s="74"/>
      <c r="F613" s="13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24" customHeight="1" x14ac:dyDescent="0.6">
      <c r="A614" s="74"/>
      <c r="B614" s="74"/>
      <c r="C614" s="74"/>
      <c r="D614" s="74"/>
      <c r="E614" s="74"/>
      <c r="F614" s="13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24" customHeight="1" x14ac:dyDescent="0.6">
      <c r="A615" s="74"/>
      <c r="B615" s="74"/>
      <c r="C615" s="74"/>
      <c r="D615" s="74"/>
      <c r="E615" s="74"/>
      <c r="F615" s="13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24" customHeight="1" x14ac:dyDescent="0.6">
      <c r="A616" s="74"/>
      <c r="B616" s="74"/>
      <c r="C616" s="74"/>
      <c r="D616" s="74"/>
      <c r="E616" s="74"/>
      <c r="F616" s="13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24" customHeight="1" x14ac:dyDescent="0.6">
      <c r="A617" s="74"/>
      <c r="B617" s="74"/>
      <c r="C617" s="74"/>
      <c r="D617" s="74"/>
      <c r="E617" s="74"/>
      <c r="F617" s="13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24" customHeight="1" x14ac:dyDescent="0.6">
      <c r="A618" s="74"/>
      <c r="B618" s="74"/>
      <c r="C618" s="74"/>
      <c r="D618" s="74"/>
      <c r="E618" s="74"/>
      <c r="F618" s="13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24" customHeight="1" x14ac:dyDescent="0.6">
      <c r="A619" s="74"/>
      <c r="B619" s="74"/>
      <c r="C619" s="74"/>
      <c r="D619" s="74"/>
      <c r="E619" s="74"/>
      <c r="F619" s="13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24" customHeight="1" x14ac:dyDescent="0.6">
      <c r="A620" s="74"/>
      <c r="B620" s="74"/>
      <c r="C620" s="74"/>
      <c r="D620" s="74"/>
      <c r="E620" s="74"/>
      <c r="F620" s="13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24" customHeight="1" x14ac:dyDescent="0.6">
      <c r="A621" s="74"/>
      <c r="B621" s="74"/>
      <c r="C621" s="74"/>
      <c r="D621" s="74"/>
      <c r="E621" s="74"/>
      <c r="F621" s="13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24" customHeight="1" x14ac:dyDescent="0.6">
      <c r="A622" s="74"/>
      <c r="B622" s="74"/>
      <c r="C622" s="74"/>
      <c r="D622" s="74"/>
      <c r="E622" s="74"/>
      <c r="F622" s="13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24" customHeight="1" x14ac:dyDescent="0.6">
      <c r="A623" s="74"/>
      <c r="B623" s="74"/>
      <c r="C623" s="74"/>
      <c r="D623" s="74"/>
      <c r="E623" s="74"/>
      <c r="F623" s="13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24" customHeight="1" x14ac:dyDescent="0.6">
      <c r="A624" s="74"/>
      <c r="B624" s="74"/>
      <c r="C624" s="74"/>
      <c r="D624" s="74"/>
      <c r="E624" s="74"/>
      <c r="F624" s="13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24" customHeight="1" x14ac:dyDescent="0.6">
      <c r="A625" s="74"/>
      <c r="B625" s="74"/>
      <c r="C625" s="74"/>
      <c r="D625" s="74"/>
      <c r="E625" s="74"/>
      <c r="F625" s="13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24" customHeight="1" x14ac:dyDescent="0.6">
      <c r="A626" s="74"/>
      <c r="B626" s="74"/>
      <c r="C626" s="74"/>
      <c r="D626" s="74"/>
      <c r="E626" s="74"/>
      <c r="F626" s="13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24" customHeight="1" x14ac:dyDescent="0.6">
      <c r="A627" s="74"/>
      <c r="B627" s="74"/>
      <c r="C627" s="74"/>
      <c r="D627" s="74"/>
      <c r="E627" s="74"/>
      <c r="F627" s="13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24" customHeight="1" x14ac:dyDescent="0.6">
      <c r="A628" s="74"/>
      <c r="B628" s="74"/>
      <c r="C628" s="74"/>
      <c r="D628" s="74"/>
      <c r="E628" s="74"/>
      <c r="F628" s="13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24" customHeight="1" x14ac:dyDescent="0.6">
      <c r="A629" s="74"/>
      <c r="B629" s="74"/>
      <c r="C629" s="74"/>
      <c r="D629" s="74"/>
      <c r="E629" s="74"/>
      <c r="F629" s="13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24" customHeight="1" x14ac:dyDescent="0.6">
      <c r="A630" s="74"/>
      <c r="B630" s="74"/>
      <c r="C630" s="74"/>
      <c r="D630" s="74"/>
      <c r="E630" s="74"/>
      <c r="F630" s="13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24" customHeight="1" x14ac:dyDescent="0.6">
      <c r="A631" s="74"/>
      <c r="B631" s="74"/>
      <c r="C631" s="74"/>
      <c r="D631" s="74"/>
      <c r="E631" s="74"/>
      <c r="F631" s="13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24" customHeight="1" x14ac:dyDescent="0.6">
      <c r="A632" s="74"/>
      <c r="B632" s="74"/>
      <c r="C632" s="74"/>
      <c r="D632" s="74"/>
      <c r="E632" s="74"/>
      <c r="F632" s="13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24" customHeight="1" x14ac:dyDescent="0.6">
      <c r="A633" s="74"/>
      <c r="B633" s="74"/>
      <c r="C633" s="74"/>
      <c r="D633" s="74"/>
      <c r="E633" s="74"/>
      <c r="F633" s="13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24" customHeight="1" x14ac:dyDescent="0.6">
      <c r="A634" s="74"/>
      <c r="B634" s="74"/>
      <c r="C634" s="74"/>
      <c r="D634" s="74"/>
      <c r="E634" s="74"/>
      <c r="F634" s="13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24" customHeight="1" x14ac:dyDescent="0.6">
      <c r="A635" s="74"/>
      <c r="B635" s="74"/>
      <c r="C635" s="74"/>
      <c r="D635" s="74"/>
      <c r="E635" s="74"/>
      <c r="F635" s="13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24" customHeight="1" x14ac:dyDescent="0.6">
      <c r="A636" s="74"/>
      <c r="B636" s="74"/>
      <c r="C636" s="74"/>
      <c r="D636" s="74"/>
      <c r="E636" s="74"/>
      <c r="F636" s="13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24" customHeight="1" x14ac:dyDescent="0.6">
      <c r="A637" s="74"/>
      <c r="B637" s="74"/>
      <c r="C637" s="74"/>
      <c r="D637" s="74"/>
      <c r="E637" s="74"/>
      <c r="F637" s="13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24" customHeight="1" x14ac:dyDescent="0.6">
      <c r="A638" s="74"/>
      <c r="B638" s="74"/>
      <c r="C638" s="74"/>
      <c r="D638" s="74"/>
      <c r="E638" s="74"/>
      <c r="F638" s="13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24" customHeight="1" x14ac:dyDescent="0.6">
      <c r="A639" s="74"/>
      <c r="B639" s="74"/>
      <c r="C639" s="74"/>
      <c r="D639" s="74"/>
      <c r="E639" s="74"/>
      <c r="F639" s="13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24" customHeight="1" x14ac:dyDescent="0.6">
      <c r="A640" s="74"/>
      <c r="B640" s="74"/>
      <c r="C640" s="74"/>
      <c r="D640" s="74"/>
      <c r="E640" s="74"/>
      <c r="F640" s="13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24" customHeight="1" x14ac:dyDescent="0.6">
      <c r="A641" s="74"/>
      <c r="B641" s="74"/>
      <c r="C641" s="74"/>
      <c r="D641" s="74"/>
      <c r="E641" s="74"/>
      <c r="F641" s="13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24" customHeight="1" x14ac:dyDescent="0.6">
      <c r="A642" s="74"/>
      <c r="B642" s="74"/>
      <c r="C642" s="74"/>
      <c r="D642" s="74"/>
      <c r="E642" s="74"/>
      <c r="F642" s="13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24" customHeight="1" x14ac:dyDescent="0.6">
      <c r="A643" s="74"/>
      <c r="B643" s="74"/>
      <c r="C643" s="74"/>
      <c r="D643" s="74"/>
      <c r="E643" s="74"/>
      <c r="F643" s="13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24" customHeight="1" x14ac:dyDescent="0.6">
      <c r="A644" s="74"/>
      <c r="B644" s="74"/>
      <c r="C644" s="74"/>
      <c r="D644" s="74"/>
      <c r="E644" s="74"/>
      <c r="F644" s="13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24" customHeight="1" x14ac:dyDescent="0.6">
      <c r="A645" s="74"/>
      <c r="B645" s="74"/>
      <c r="C645" s="74"/>
      <c r="D645" s="74"/>
      <c r="E645" s="74"/>
      <c r="F645" s="13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24" customHeight="1" x14ac:dyDescent="0.6">
      <c r="A646" s="74"/>
      <c r="B646" s="74"/>
      <c r="C646" s="74"/>
      <c r="D646" s="74"/>
      <c r="E646" s="74"/>
      <c r="F646" s="13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24" customHeight="1" x14ac:dyDescent="0.6">
      <c r="A647" s="74"/>
      <c r="B647" s="74"/>
      <c r="C647" s="74"/>
      <c r="D647" s="74"/>
      <c r="E647" s="74"/>
      <c r="F647" s="13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24" customHeight="1" x14ac:dyDescent="0.6">
      <c r="A648" s="74"/>
      <c r="B648" s="74"/>
      <c r="C648" s="74"/>
      <c r="D648" s="74"/>
      <c r="E648" s="74"/>
      <c r="F648" s="13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24" customHeight="1" x14ac:dyDescent="0.6">
      <c r="A649" s="74"/>
      <c r="B649" s="74"/>
      <c r="C649" s="74"/>
      <c r="D649" s="74"/>
      <c r="E649" s="74"/>
      <c r="F649" s="13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24" customHeight="1" x14ac:dyDescent="0.6">
      <c r="A650" s="74"/>
      <c r="B650" s="74"/>
      <c r="C650" s="74"/>
      <c r="D650" s="74"/>
      <c r="E650" s="74"/>
      <c r="F650" s="13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24" customHeight="1" x14ac:dyDescent="0.6">
      <c r="A651" s="74"/>
      <c r="B651" s="74"/>
      <c r="C651" s="74"/>
      <c r="D651" s="74"/>
      <c r="E651" s="74"/>
      <c r="F651" s="13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24" customHeight="1" x14ac:dyDescent="0.6">
      <c r="A652" s="74"/>
      <c r="B652" s="74"/>
      <c r="C652" s="74"/>
      <c r="D652" s="74"/>
      <c r="E652" s="74"/>
      <c r="F652" s="13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24" customHeight="1" x14ac:dyDescent="0.6">
      <c r="A653" s="74"/>
      <c r="B653" s="74"/>
      <c r="C653" s="74"/>
      <c r="D653" s="74"/>
      <c r="E653" s="74"/>
      <c r="F653" s="13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24" customHeight="1" x14ac:dyDescent="0.6">
      <c r="A654" s="74"/>
      <c r="B654" s="74"/>
      <c r="C654" s="74"/>
      <c r="D654" s="74"/>
      <c r="E654" s="74"/>
      <c r="F654" s="13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24" customHeight="1" x14ac:dyDescent="0.6">
      <c r="A655" s="74"/>
      <c r="B655" s="74"/>
      <c r="C655" s="74"/>
      <c r="D655" s="74"/>
      <c r="E655" s="74"/>
      <c r="F655" s="13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24" customHeight="1" x14ac:dyDescent="0.6">
      <c r="A656" s="74"/>
      <c r="B656" s="74"/>
      <c r="C656" s="74"/>
      <c r="D656" s="74"/>
      <c r="E656" s="74"/>
      <c r="F656" s="13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24" customHeight="1" x14ac:dyDescent="0.6">
      <c r="A657" s="74"/>
      <c r="B657" s="74"/>
      <c r="C657" s="74"/>
      <c r="D657" s="74"/>
      <c r="E657" s="74"/>
      <c r="F657" s="13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24" customHeight="1" x14ac:dyDescent="0.6">
      <c r="A658" s="74"/>
      <c r="B658" s="74"/>
      <c r="C658" s="74"/>
      <c r="D658" s="74"/>
      <c r="E658" s="74"/>
      <c r="F658" s="13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24" customHeight="1" x14ac:dyDescent="0.6">
      <c r="A659" s="74"/>
      <c r="B659" s="74"/>
      <c r="C659" s="74"/>
      <c r="D659" s="74"/>
      <c r="E659" s="74"/>
      <c r="F659" s="13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24" customHeight="1" x14ac:dyDescent="0.6">
      <c r="A660" s="74"/>
      <c r="B660" s="74"/>
      <c r="C660" s="74"/>
      <c r="D660" s="74"/>
      <c r="E660" s="74"/>
      <c r="F660" s="13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24" customHeight="1" x14ac:dyDescent="0.6">
      <c r="A661" s="74"/>
      <c r="B661" s="74"/>
      <c r="C661" s="74"/>
      <c r="D661" s="74"/>
      <c r="E661" s="74"/>
      <c r="F661" s="13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24" customHeight="1" x14ac:dyDescent="0.6">
      <c r="A662" s="74"/>
      <c r="B662" s="74"/>
      <c r="C662" s="74"/>
      <c r="D662" s="74"/>
      <c r="E662" s="74"/>
      <c r="F662" s="13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24" customHeight="1" x14ac:dyDescent="0.6">
      <c r="A663" s="74"/>
      <c r="B663" s="74"/>
      <c r="C663" s="74"/>
      <c r="D663" s="74"/>
      <c r="E663" s="74"/>
      <c r="F663" s="13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24" customHeight="1" x14ac:dyDescent="0.6">
      <c r="A664" s="74"/>
      <c r="B664" s="74"/>
      <c r="C664" s="74"/>
      <c r="D664" s="74"/>
      <c r="E664" s="74"/>
      <c r="F664" s="13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24" customHeight="1" x14ac:dyDescent="0.6">
      <c r="A665" s="74"/>
      <c r="B665" s="74"/>
      <c r="C665" s="74"/>
      <c r="D665" s="74"/>
      <c r="E665" s="74"/>
      <c r="F665" s="13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24" customHeight="1" x14ac:dyDescent="0.6">
      <c r="A666" s="74"/>
      <c r="B666" s="74"/>
      <c r="C666" s="74"/>
      <c r="D666" s="74"/>
      <c r="E666" s="74"/>
      <c r="F666" s="13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24" customHeight="1" x14ac:dyDescent="0.6">
      <c r="A667" s="74"/>
      <c r="B667" s="74"/>
      <c r="C667" s="74"/>
      <c r="D667" s="74"/>
      <c r="E667" s="74"/>
      <c r="F667" s="13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24" customHeight="1" x14ac:dyDescent="0.6">
      <c r="A668" s="74"/>
      <c r="B668" s="74"/>
      <c r="C668" s="74"/>
      <c r="D668" s="74"/>
      <c r="E668" s="74"/>
      <c r="F668" s="13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24" customHeight="1" x14ac:dyDescent="0.6">
      <c r="A669" s="74"/>
      <c r="B669" s="74"/>
      <c r="C669" s="74"/>
      <c r="D669" s="74"/>
      <c r="E669" s="74"/>
      <c r="F669" s="13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24" customHeight="1" x14ac:dyDescent="0.6">
      <c r="A670" s="74"/>
      <c r="B670" s="74"/>
      <c r="C670" s="74"/>
      <c r="D670" s="74"/>
      <c r="E670" s="74"/>
      <c r="F670" s="13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24" customHeight="1" x14ac:dyDescent="0.6">
      <c r="A671" s="74"/>
      <c r="B671" s="74"/>
      <c r="C671" s="74"/>
      <c r="D671" s="74"/>
      <c r="E671" s="74"/>
      <c r="F671" s="13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24" customHeight="1" x14ac:dyDescent="0.6">
      <c r="A672" s="74"/>
      <c r="B672" s="74"/>
      <c r="C672" s="74"/>
      <c r="D672" s="74"/>
      <c r="E672" s="74"/>
      <c r="F672" s="13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24" customHeight="1" x14ac:dyDescent="0.6">
      <c r="A673" s="74"/>
      <c r="B673" s="74"/>
      <c r="C673" s="74"/>
      <c r="D673" s="74"/>
      <c r="E673" s="74"/>
      <c r="F673" s="13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24" customHeight="1" x14ac:dyDescent="0.6">
      <c r="A674" s="74"/>
      <c r="B674" s="74"/>
      <c r="C674" s="74"/>
      <c r="D674" s="74"/>
      <c r="E674" s="74"/>
      <c r="F674" s="13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24" customHeight="1" x14ac:dyDescent="0.6">
      <c r="A675" s="74"/>
      <c r="B675" s="74"/>
      <c r="C675" s="74"/>
      <c r="D675" s="74"/>
      <c r="E675" s="74"/>
      <c r="F675" s="13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24" customHeight="1" x14ac:dyDescent="0.6">
      <c r="A676" s="74"/>
      <c r="B676" s="74"/>
      <c r="C676" s="74"/>
      <c r="D676" s="74"/>
      <c r="E676" s="74"/>
      <c r="F676" s="13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24" customHeight="1" x14ac:dyDescent="0.6">
      <c r="A677" s="74"/>
      <c r="B677" s="74"/>
      <c r="C677" s="74"/>
      <c r="D677" s="74"/>
      <c r="E677" s="74"/>
      <c r="F677" s="13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24" customHeight="1" x14ac:dyDescent="0.6">
      <c r="A678" s="74"/>
      <c r="B678" s="74"/>
      <c r="C678" s="74"/>
      <c r="D678" s="74"/>
      <c r="E678" s="74"/>
      <c r="F678" s="13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24" customHeight="1" x14ac:dyDescent="0.6">
      <c r="A679" s="74"/>
      <c r="B679" s="74"/>
      <c r="C679" s="74"/>
      <c r="D679" s="74"/>
      <c r="E679" s="74"/>
      <c r="F679" s="13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24" customHeight="1" x14ac:dyDescent="0.6">
      <c r="A680" s="74"/>
      <c r="B680" s="74"/>
      <c r="C680" s="74"/>
      <c r="D680" s="74"/>
      <c r="E680" s="74"/>
      <c r="F680" s="13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24" customHeight="1" x14ac:dyDescent="0.6">
      <c r="A681" s="74"/>
      <c r="B681" s="74"/>
      <c r="C681" s="74"/>
      <c r="D681" s="74"/>
      <c r="E681" s="74"/>
      <c r="F681" s="13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24" customHeight="1" x14ac:dyDescent="0.6">
      <c r="A682" s="74"/>
      <c r="B682" s="74"/>
      <c r="C682" s="74"/>
      <c r="D682" s="74"/>
      <c r="E682" s="74"/>
      <c r="F682" s="13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24" customHeight="1" x14ac:dyDescent="0.6">
      <c r="A683" s="74"/>
      <c r="B683" s="74"/>
      <c r="C683" s="74"/>
      <c r="D683" s="74"/>
      <c r="E683" s="74"/>
      <c r="F683" s="13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24" customHeight="1" x14ac:dyDescent="0.6">
      <c r="A684" s="74"/>
      <c r="B684" s="74"/>
      <c r="C684" s="74"/>
      <c r="D684" s="74"/>
      <c r="E684" s="74"/>
      <c r="F684" s="13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24" customHeight="1" x14ac:dyDescent="0.6">
      <c r="A685" s="74"/>
      <c r="B685" s="74"/>
      <c r="C685" s="74"/>
      <c r="D685" s="74"/>
      <c r="E685" s="74"/>
      <c r="F685" s="13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24" customHeight="1" x14ac:dyDescent="0.6">
      <c r="A686" s="74"/>
      <c r="B686" s="74"/>
      <c r="C686" s="74"/>
      <c r="D686" s="74"/>
      <c r="E686" s="74"/>
      <c r="F686" s="13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24" customHeight="1" x14ac:dyDescent="0.6">
      <c r="A687" s="74"/>
      <c r="B687" s="74"/>
      <c r="C687" s="74"/>
      <c r="D687" s="74"/>
      <c r="E687" s="74"/>
      <c r="F687" s="13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24" customHeight="1" x14ac:dyDescent="0.6">
      <c r="A688" s="74"/>
      <c r="B688" s="74"/>
      <c r="C688" s="74"/>
      <c r="D688" s="74"/>
      <c r="E688" s="74"/>
      <c r="F688" s="13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24" customHeight="1" x14ac:dyDescent="0.6">
      <c r="A689" s="74"/>
      <c r="B689" s="74"/>
      <c r="C689" s="74"/>
      <c r="D689" s="74"/>
      <c r="E689" s="74"/>
      <c r="F689" s="13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24" customHeight="1" x14ac:dyDescent="0.6">
      <c r="A690" s="74"/>
      <c r="B690" s="74"/>
      <c r="C690" s="74"/>
      <c r="D690" s="74"/>
      <c r="E690" s="74"/>
      <c r="F690" s="13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24" customHeight="1" x14ac:dyDescent="0.6">
      <c r="A691" s="74"/>
      <c r="B691" s="74"/>
      <c r="C691" s="74"/>
      <c r="D691" s="74"/>
      <c r="E691" s="74"/>
      <c r="F691" s="13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24" customHeight="1" x14ac:dyDescent="0.6">
      <c r="A692" s="74"/>
      <c r="B692" s="74"/>
      <c r="C692" s="74"/>
      <c r="D692" s="74"/>
      <c r="E692" s="74"/>
      <c r="F692" s="13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24" customHeight="1" x14ac:dyDescent="0.6">
      <c r="A693" s="74"/>
      <c r="B693" s="74"/>
      <c r="C693" s="74"/>
      <c r="D693" s="74"/>
      <c r="E693" s="74"/>
      <c r="F693" s="13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24" customHeight="1" x14ac:dyDescent="0.6">
      <c r="A694" s="74"/>
      <c r="B694" s="74"/>
      <c r="C694" s="74"/>
      <c r="D694" s="74"/>
      <c r="E694" s="74"/>
      <c r="F694" s="13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24" customHeight="1" x14ac:dyDescent="0.6">
      <c r="A695" s="74"/>
      <c r="B695" s="74"/>
      <c r="C695" s="74"/>
      <c r="D695" s="74"/>
      <c r="E695" s="74"/>
      <c r="F695" s="13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24" customHeight="1" x14ac:dyDescent="0.6">
      <c r="A696" s="74"/>
      <c r="B696" s="74"/>
      <c r="C696" s="74"/>
      <c r="D696" s="74"/>
      <c r="E696" s="74"/>
      <c r="F696" s="13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24" customHeight="1" x14ac:dyDescent="0.6">
      <c r="A697" s="74"/>
      <c r="B697" s="74"/>
      <c r="C697" s="74"/>
      <c r="D697" s="74"/>
      <c r="E697" s="74"/>
      <c r="F697" s="13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24" customHeight="1" x14ac:dyDescent="0.6">
      <c r="A698" s="74"/>
      <c r="B698" s="74"/>
      <c r="C698" s="74"/>
      <c r="D698" s="74"/>
      <c r="E698" s="74"/>
      <c r="F698" s="13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24" customHeight="1" x14ac:dyDescent="0.6">
      <c r="A699" s="74"/>
      <c r="B699" s="74"/>
      <c r="C699" s="74"/>
      <c r="D699" s="74"/>
      <c r="E699" s="74"/>
      <c r="F699" s="13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24" customHeight="1" x14ac:dyDescent="0.6">
      <c r="A700" s="74"/>
      <c r="B700" s="74"/>
      <c r="C700" s="74"/>
      <c r="D700" s="74"/>
      <c r="E700" s="74"/>
      <c r="F700" s="13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24" customHeight="1" x14ac:dyDescent="0.6">
      <c r="A701" s="74"/>
      <c r="B701" s="74"/>
      <c r="C701" s="74"/>
      <c r="D701" s="74"/>
      <c r="E701" s="74"/>
      <c r="F701" s="13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24" customHeight="1" x14ac:dyDescent="0.6">
      <c r="A702" s="74"/>
      <c r="B702" s="74"/>
      <c r="C702" s="74"/>
      <c r="D702" s="74"/>
      <c r="E702" s="74"/>
      <c r="F702" s="13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24" customHeight="1" x14ac:dyDescent="0.6">
      <c r="A703" s="74"/>
      <c r="B703" s="74"/>
      <c r="C703" s="74"/>
      <c r="D703" s="74"/>
      <c r="E703" s="74"/>
      <c r="F703" s="13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24" customHeight="1" x14ac:dyDescent="0.6">
      <c r="A704" s="74"/>
      <c r="B704" s="74"/>
      <c r="C704" s="74"/>
      <c r="D704" s="74"/>
      <c r="E704" s="74"/>
      <c r="F704" s="13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24" customHeight="1" x14ac:dyDescent="0.6">
      <c r="A705" s="74"/>
      <c r="B705" s="74"/>
      <c r="C705" s="74"/>
      <c r="D705" s="74"/>
      <c r="E705" s="74"/>
      <c r="F705" s="13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24" customHeight="1" x14ac:dyDescent="0.6">
      <c r="A706" s="74"/>
      <c r="B706" s="74"/>
      <c r="C706" s="74"/>
      <c r="D706" s="74"/>
      <c r="E706" s="74"/>
      <c r="F706" s="13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24" customHeight="1" x14ac:dyDescent="0.6">
      <c r="A707" s="74"/>
      <c r="B707" s="74"/>
      <c r="C707" s="74"/>
      <c r="D707" s="74"/>
      <c r="E707" s="74"/>
      <c r="F707" s="13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24" customHeight="1" x14ac:dyDescent="0.6">
      <c r="A708" s="74"/>
      <c r="B708" s="74"/>
      <c r="C708" s="74"/>
      <c r="D708" s="74"/>
      <c r="E708" s="74"/>
      <c r="F708" s="13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24" customHeight="1" x14ac:dyDescent="0.6">
      <c r="A709" s="74"/>
      <c r="B709" s="74"/>
      <c r="C709" s="74"/>
      <c r="D709" s="74"/>
      <c r="E709" s="74"/>
      <c r="F709" s="13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24" customHeight="1" x14ac:dyDescent="0.6">
      <c r="A710" s="74"/>
      <c r="B710" s="74"/>
      <c r="C710" s="74"/>
      <c r="D710" s="74"/>
      <c r="E710" s="74"/>
      <c r="F710" s="13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24" customHeight="1" x14ac:dyDescent="0.6">
      <c r="A711" s="74"/>
      <c r="B711" s="74"/>
      <c r="C711" s="74"/>
      <c r="D711" s="74"/>
      <c r="E711" s="74"/>
      <c r="F711" s="13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24" customHeight="1" x14ac:dyDescent="0.6">
      <c r="A712" s="74"/>
      <c r="B712" s="74"/>
      <c r="C712" s="74"/>
      <c r="D712" s="74"/>
      <c r="E712" s="74"/>
      <c r="F712" s="13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24" customHeight="1" x14ac:dyDescent="0.6">
      <c r="A713" s="74"/>
      <c r="B713" s="74"/>
      <c r="C713" s="74"/>
      <c r="D713" s="74"/>
      <c r="E713" s="74"/>
      <c r="F713" s="13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24" customHeight="1" x14ac:dyDescent="0.6">
      <c r="A714" s="74"/>
      <c r="B714" s="74"/>
      <c r="C714" s="74"/>
      <c r="D714" s="74"/>
      <c r="E714" s="74"/>
      <c r="F714" s="13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24" customHeight="1" x14ac:dyDescent="0.6">
      <c r="A715" s="74"/>
      <c r="B715" s="74"/>
      <c r="C715" s="74"/>
      <c r="D715" s="74"/>
      <c r="E715" s="74"/>
      <c r="F715" s="13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24" customHeight="1" x14ac:dyDescent="0.6">
      <c r="A716" s="74"/>
      <c r="B716" s="74"/>
      <c r="C716" s="74"/>
      <c r="D716" s="74"/>
      <c r="E716" s="74"/>
      <c r="F716" s="13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24" customHeight="1" x14ac:dyDescent="0.6">
      <c r="A717" s="74"/>
      <c r="B717" s="74"/>
      <c r="C717" s="74"/>
      <c r="D717" s="74"/>
      <c r="E717" s="74"/>
      <c r="F717" s="13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24" customHeight="1" x14ac:dyDescent="0.6">
      <c r="A718" s="74"/>
      <c r="B718" s="74"/>
      <c r="C718" s="74"/>
      <c r="D718" s="74"/>
      <c r="E718" s="74"/>
      <c r="F718" s="13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24" customHeight="1" x14ac:dyDescent="0.6">
      <c r="A719" s="74"/>
      <c r="B719" s="74"/>
      <c r="C719" s="74"/>
      <c r="D719" s="74"/>
      <c r="E719" s="74"/>
      <c r="F719" s="13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24" customHeight="1" x14ac:dyDescent="0.6">
      <c r="A720" s="74"/>
      <c r="B720" s="74"/>
      <c r="C720" s="74"/>
      <c r="D720" s="74"/>
      <c r="E720" s="74"/>
      <c r="F720" s="13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24" customHeight="1" x14ac:dyDescent="0.6">
      <c r="A721" s="74"/>
      <c r="B721" s="74"/>
      <c r="C721" s="74"/>
      <c r="D721" s="74"/>
      <c r="E721" s="74"/>
      <c r="F721" s="13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24" customHeight="1" x14ac:dyDescent="0.6">
      <c r="A722" s="74"/>
      <c r="B722" s="74"/>
      <c r="C722" s="74"/>
      <c r="D722" s="74"/>
      <c r="E722" s="74"/>
      <c r="F722" s="13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24" customHeight="1" x14ac:dyDescent="0.6">
      <c r="A723" s="74"/>
      <c r="B723" s="74"/>
      <c r="C723" s="74"/>
      <c r="D723" s="74"/>
      <c r="E723" s="74"/>
      <c r="F723" s="13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24" customHeight="1" x14ac:dyDescent="0.6">
      <c r="A724" s="74"/>
      <c r="B724" s="74"/>
      <c r="C724" s="74"/>
      <c r="D724" s="74"/>
      <c r="E724" s="74"/>
      <c r="F724" s="13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24" customHeight="1" x14ac:dyDescent="0.6">
      <c r="A725" s="74"/>
      <c r="B725" s="74"/>
      <c r="C725" s="74"/>
      <c r="D725" s="74"/>
      <c r="E725" s="74"/>
      <c r="F725" s="13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24" customHeight="1" x14ac:dyDescent="0.6">
      <c r="A726" s="74"/>
      <c r="B726" s="74"/>
      <c r="C726" s="74"/>
      <c r="D726" s="74"/>
      <c r="E726" s="74"/>
      <c r="F726" s="13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24" customHeight="1" x14ac:dyDescent="0.6">
      <c r="A727" s="74"/>
      <c r="B727" s="74"/>
      <c r="C727" s="74"/>
      <c r="D727" s="74"/>
      <c r="E727" s="74"/>
      <c r="F727" s="13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24" customHeight="1" x14ac:dyDescent="0.6">
      <c r="A728" s="74"/>
      <c r="B728" s="74"/>
      <c r="C728" s="74"/>
      <c r="D728" s="74"/>
      <c r="E728" s="74"/>
      <c r="F728" s="13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24" customHeight="1" x14ac:dyDescent="0.6">
      <c r="A729" s="74"/>
      <c r="B729" s="74"/>
      <c r="C729" s="74"/>
      <c r="D729" s="74"/>
      <c r="E729" s="74"/>
      <c r="F729" s="13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24" customHeight="1" x14ac:dyDescent="0.6">
      <c r="A730" s="74"/>
      <c r="B730" s="74"/>
      <c r="C730" s="74"/>
      <c r="D730" s="74"/>
      <c r="E730" s="74"/>
      <c r="F730" s="13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24" customHeight="1" x14ac:dyDescent="0.6">
      <c r="A731" s="74"/>
      <c r="B731" s="74"/>
      <c r="C731" s="74"/>
      <c r="D731" s="74"/>
      <c r="E731" s="74"/>
      <c r="F731" s="13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24" customHeight="1" x14ac:dyDescent="0.6">
      <c r="A732" s="74"/>
      <c r="B732" s="74"/>
      <c r="C732" s="74"/>
      <c r="D732" s="74"/>
      <c r="E732" s="74"/>
      <c r="F732" s="13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24" customHeight="1" x14ac:dyDescent="0.6">
      <c r="A733" s="74"/>
      <c r="B733" s="74"/>
      <c r="C733" s="74"/>
      <c r="D733" s="74"/>
      <c r="E733" s="74"/>
      <c r="F733" s="13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24" customHeight="1" x14ac:dyDescent="0.6">
      <c r="A734" s="74"/>
      <c r="B734" s="74"/>
      <c r="C734" s="74"/>
      <c r="D734" s="74"/>
      <c r="E734" s="74"/>
      <c r="F734" s="13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24" customHeight="1" x14ac:dyDescent="0.6">
      <c r="A735" s="74"/>
      <c r="B735" s="74"/>
      <c r="C735" s="74"/>
      <c r="D735" s="74"/>
      <c r="E735" s="74"/>
      <c r="F735" s="13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24" customHeight="1" x14ac:dyDescent="0.6">
      <c r="A736" s="74"/>
      <c r="B736" s="74"/>
      <c r="C736" s="74"/>
      <c r="D736" s="74"/>
      <c r="E736" s="74"/>
      <c r="F736" s="13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24" customHeight="1" x14ac:dyDescent="0.6">
      <c r="A737" s="74"/>
      <c r="B737" s="74"/>
      <c r="C737" s="74"/>
      <c r="D737" s="74"/>
      <c r="E737" s="74"/>
      <c r="F737" s="13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24" customHeight="1" x14ac:dyDescent="0.6">
      <c r="A738" s="74"/>
      <c r="B738" s="74"/>
      <c r="C738" s="74"/>
      <c r="D738" s="74"/>
      <c r="E738" s="74"/>
      <c r="F738" s="13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24" customHeight="1" x14ac:dyDescent="0.6">
      <c r="A739" s="74"/>
      <c r="B739" s="74"/>
      <c r="C739" s="74"/>
      <c r="D739" s="74"/>
      <c r="E739" s="74"/>
      <c r="F739" s="13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24" customHeight="1" x14ac:dyDescent="0.6">
      <c r="A740" s="74"/>
      <c r="B740" s="74"/>
      <c r="C740" s="74"/>
      <c r="D740" s="74"/>
      <c r="E740" s="74"/>
      <c r="F740" s="13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24" customHeight="1" x14ac:dyDescent="0.6">
      <c r="A741" s="74"/>
      <c r="B741" s="74"/>
      <c r="C741" s="74"/>
      <c r="D741" s="74"/>
      <c r="E741" s="74"/>
      <c r="F741" s="13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24" customHeight="1" x14ac:dyDescent="0.6">
      <c r="A742" s="74"/>
      <c r="B742" s="74"/>
      <c r="C742" s="74"/>
      <c r="D742" s="74"/>
      <c r="E742" s="74"/>
      <c r="F742" s="13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24" customHeight="1" x14ac:dyDescent="0.6">
      <c r="A743" s="74"/>
      <c r="B743" s="74"/>
      <c r="C743" s="74"/>
      <c r="D743" s="74"/>
      <c r="E743" s="74"/>
      <c r="F743" s="13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24" customHeight="1" x14ac:dyDescent="0.6">
      <c r="A744" s="74"/>
      <c r="B744" s="74"/>
      <c r="C744" s="74"/>
      <c r="D744" s="74"/>
      <c r="E744" s="74"/>
      <c r="F744" s="13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24" customHeight="1" x14ac:dyDescent="0.6">
      <c r="A745" s="74"/>
      <c r="B745" s="74"/>
      <c r="C745" s="74"/>
      <c r="D745" s="74"/>
      <c r="E745" s="74"/>
      <c r="F745" s="13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24" customHeight="1" x14ac:dyDescent="0.6">
      <c r="A746" s="74"/>
      <c r="B746" s="74"/>
      <c r="C746" s="74"/>
      <c r="D746" s="74"/>
      <c r="E746" s="74"/>
      <c r="F746" s="13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24" customHeight="1" x14ac:dyDescent="0.6">
      <c r="A747" s="74"/>
      <c r="B747" s="74"/>
      <c r="C747" s="74"/>
      <c r="D747" s="74"/>
      <c r="E747" s="74"/>
      <c r="F747" s="13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24" customHeight="1" x14ac:dyDescent="0.6">
      <c r="A748" s="74"/>
      <c r="B748" s="74"/>
      <c r="C748" s="74"/>
      <c r="D748" s="74"/>
      <c r="E748" s="74"/>
      <c r="F748" s="13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24" customHeight="1" x14ac:dyDescent="0.6">
      <c r="A749" s="74"/>
      <c r="B749" s="74"/>
      <c r="C749" s="74"/>
      <c r="D749" s="74"/>
      <c r="E749" s="74"/>
      <c r="F749" s="13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24" customHeight="1" x14ac:dyDescent="0.6">
      <c r="A750" s="74"/>
      <c r="B750" s="74"/>
      <c r="C750" s="74"/>
      <c r="D750" s="74"/>
      <c r="E750" s="74"/>
      <c r="F750" s="13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24" customHeight="1" x14ac:dyDescent="0.6">
      <c r="A751" s="74"/>
      <c r="B751" s="74"/>
      <c r="C751" s="74"/>
      <c r="D751" s="74"/>
      <c r="E751" s="74"/>
      <c r="F751" s="13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24" customHeight="1" x14ac:dyDescent="0.6">
      <c r="A752" s="74"/>
      <c r="B752" s="74"/>
      <c r="C752" s="74"/>
      <c r="D752" s="74"/>
      <c r="E752" s="74"/>
      <c r="F752" s="13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24" customHeight="1" x14ac:dyDescent="0.6">
      <c r="A753" s="74"/>
      <c r="B753" s="74"/>
      <c r="C753" s="74"/>
      <c r="D753" s="74"/>
      <c r="E753" s="74"/>
      <c r="F753" s="13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24" customHeight="1" x14ac:dyDescent="0.6">
      <c r="A754" s="74"/>
      <c r="B754" s="74"/>
      <c r="C754" s="74"/>
      <c r="D754" s="74"/>
      <c r="E754" s="74"/>
      <c r="F754" s="13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24" customHeight="1" x14ac:dyDescent="0.6">
      <c r="A755" s="74"/>
      <c r="B755" s="74"/>
      <c r="C755" s="74"/>
      <c r="D755" s="74"/>
      <c r="E755" s="74"/>
      <c r="F755" s="13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24" customHeight="1" x14ac:dyDescent="0.6">
      <c r="A756" s="74"/>
      <c r="B756" s="74"/>
      <c r="C756" s="74"/>
      <c r="D756" s="74"/>
      <c r="E756" s="74"/>
      <c r="F756" s="13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24" customHeight="1" x14ac:dyDescent="0.6">
      <c r="A757" s="74"/>
      <c r="B757" s="74"/>
      <c r="C757" s="74"/>
      <c r="D757" s="74"/>
      <c r="E757" s="74"/>
      <c r="F757" s="13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24" customHeight="1" x14ac:dyDescent="0.6">
      <c r="A758" s="74"/>
      <c r="B758" s="74"/>
      <c r="C758" s="74"/>
      <c r="D758" s="74"/>
      <c r="E758" s="74"/>
      <c r="F758" s="13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24" customHeight="1" x14ac:dyDescent="0.6">
      <c r="A759" s="74"/>
      <c r="B759" s="74"/>
      <c r="C759" s="74"/>
      <c r="D759" s="74"/>
      <c r="E759" s="74"/>
      <c r="F759" s="13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24" customHeight="1" x14ac:dyDescent="0.6">
      <c r="A760" s="74"/>
      <c r="B760" s="74"/>
      <c r="C760" s="74"/>
      <c r="D760" s="74"/>
      <c r="E760" s="74"/>
      <c r="F760" s="13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24" customHeight="1" x14ac:dyDescent="0.6">
      <c r="A761" s="74"/>
      <c r="B761" s="74"/>
      <c r="C761" s="74"/>
      <c r="D761" s="74"/>
      <c r="E761" s="74"/>
      <c r="F761" s="13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24" customHeight="1" x14ac:dyDescent="0.6">
      <c r="A762" s="74"/>
      <c r="B762" s="74"/>
      <c r="C762" s="74"/>
      <c r="D762" s="74"/>
      <c r="E762" s="74"/>
      <c r="F762" s="13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24" customHeight="1" x14ac:dyDescent="0.6">
      <c r="A763" s="74"/>
      <c r="B763" s="74"/>
      <c r="C763" s="74"/>
      <c r="D763" s="74"/>
      <c r="E763" s="74"/>
      <c r="F763" s="13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24" customHeight="1" x14ac:dyDescent="0.6">
      <c r="A764" s="74"/>
      <c r="B764" s="74"/>
      <c r="C764" s="74"/>
      <c r="D764" s="74"/>
      <c r="E764" s="74"/>
      <c r="F764" s="13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24" customHeight="1" x14ac:dyDescent="0.6">
      <c r="A765" s="74"/>
      <c r="B765" s="74"/>
      <c r="C765" s="74"/>
      <c r="D765" s="74"/>
      <c r="E765" s="74"/>
      <c r="F765" s="13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24" customHeight="1" x14ac:dyDescent="0.6">
      <c r="A766" s="74"/>
      <c r="B766" s="74"/>
      <c r="C766" s="74"/>
      <c r="D766" s="74"/>
      <c r="E766" s="74"/>
      <c r="F766" s="13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24" customHeight="1" x14ac:dyDescent="0.6">
      <c r="A767" s="74"/>
      <c r="B767" s="74"/>
      <c r="C767" s="74"/>
      <c r="D767" s="74"/>
      <c r="E767" s="74"/>
      <c r="F767" s="13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24" customHeight="1" x14ac:dyDescent="0.6">
      <c r="A768" s="74"/>
      <c r="B768" s="74"/>
      <c r="C768" s="74"/>
      <c r="D768" s="74"/>
      <c r="E768" s="74"/>
      <c r="F768" s="13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24" customHeight="1" x14ac:dyDescent="0.6">
      <c r="A769" s="74"/>
      <c r="B769" s="74"/>
      <c r="C769" s="74"/>
      <c r="D769" s="74"/>
      <c r="E769" s="74"/>
      <c r="F769" s="13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24" customHeight="1" x14ac:dyDescent="0.6">
      <c r="A770" s="74"/>
      <c r="B770" s="74"/>
      <c r="C770" s="74"/>
      <c r="D770" s="74"/>
      <c r="E770" s="74"/>
      <c r="F770" s="13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24" customHeight="1" x14ac:dyDescent="0.6">
      <c r="A771" s="74"/>
      <c r="B771" s="74"/>
      <c r="C771" s="74"/>
      <c r="D771" s="74"/>
      <c r="E771" s="74"/>
      <c r="F771" s="13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24" customHeight="1" x14ac:dyDescent="0.6">
      <c r="A772" s="74"/>
      <c r="B772" s="74"/>
      <c r="C772" s="74"/>
      <c r="D772" s="74"/>
      <c r="E772" s="74"/>
      <c r="F772" s="13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24" customHeight="1" x14ac:dyDescent="0.6">
      <c r="A773" s="74"/>
      <c r="B773" s="74"/>
      <c r="C773" s="74"/>
      <c r="D773" s="74"/>
      <c r="E773" s="74"/>
      <c r="F773" s="13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24" customHeight="1" x14ac:dyDescent="0.6">
      <c r="A774" s="74"/>
      <c r="B774" s="74"/>
      <c r="C774" s="74"/>
      <c r="D774" s="74"/>
      <c r="E774" s="74"/>
      <c r="F774" s="13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24" customHeight="1" x14ac:dyDescent="0.6">
      <c r="A775" s="74"/>
      <c r="B775" s="74"/>
      <c r="C775" s="74"/>
      <c r="D775" s="74"/>
      <c r="E775" s="74"/>
      <c r="F775" s="13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24" customHeight="1" x14ac:dyDescent="0.6">
      <c r="A776" s="74"/>
      <c r="B776" s="74"/>
      <c r="C776" s="74"/>
      <c r="D776" s="74"/>
      <c r="E776" s="74"/>
      <c r="F776" s="13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24" customHeight="1" x14ac:dyDescent="0.6">
      <c r="A777" s="74"/>
      <c r="B777" s="74"/>
      <c r="C777" s="74"/>
      <c r="D777" s="74"/>
      <c r="E777" s="74"/>
      <c r="F777" s="13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24" customHeight="1" x14ac:dyDescent="0.6">
      <c r="A778" s="74"/>
      <c r="B778" s="74"/>
      <c r="C778" s="74"/>
      <c r="D778" s="74"/>
      <c r="E778" s="74"/>
      <c r="F778" s="13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24" customHeight="1" x14ac:dyDescent="0.6">
      <c r="A779" s="74"/>
      <c r="B779" s="74"/>
      <c r="C779" s="74"/>
      <c r="D779" s="74"/>
      <c r="E779" s="74"/>
      <c r="F779" s="13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24" customHeight="1" x14ac:dyDescent="0.6">
      <c r="A780" s="74"/>
      <c r="B780" s="74"/>
      <c r="C780" s="74"/>
      <c r="D780" s="74"/>
      <c r="E780" s="74"/>
      <c r="F780" s="13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24" customHeight="1" x14ac:dyDescent="0.6">
      <c r="A781" s="74"/>
      <c r="B781" s="74"/>
      <c r="C781" s="74"/>
      <c r="D781" s="74"/>
      <c r="E781" s="74"/>
      <c r="F781" s="13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24" customHeight="1" x14ac:dyDescent="0.6">
      <c r="A782" s="74"/>
      <c r="B782" s="74"/>
      <c r="C782" s="74"/>
      <c r="D782" s="74"/>
      <c r="E782" s="74"/>
      <c r="F782" s="13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24" customHeight="1" x14ac:dyDescent="0.6">
      <c r="A783" s="74"/>
      <c r="B783" s="74"/>
      <c r="C783" s="74"/>
      <c r="D783" s="74"/>
      <c r="E783" s="74"/>
      <c r="F783" s="13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24" customHeight="1" x14ac:dyDescent="0.6">
      <c r="A784" s="74"/>
      <c r="B784" s="74"/>
      <c r="C784" s="74"/>
      <c r="D784" s="74"/>
      <c r="E784" s="74"/>
      <c r="F784" s="13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24" customHeight="1" x14ac:dyDescent="0.6">
      <c r="A785" s="74"/>
      <c r="B785" s="74"/>
      <c r="C785" s="74"/>
      <c r="D785" s="74"/>
      <c r="E785" s="74"/>
      <c r="F785" s="13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24" customHeight="1" x14ac:dyDescent="0.6">
      <c r="A786" s="74"/>
      <c r="B786" s="74"/>
      <c r="C786" s="74"/>
      <c r="D786" s="74"/>
      <c r="E786" s="74"/>
      <c r="F786" s="13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24" customHeight="1" x14ac:dyDescent="0.6">
      <c r="A787" s="74"/>
      <c r="B787" s="74"/>
      <c r="C787" s="74"/>
      <c r="D787" s="74"/>
      <c r="E787" s="74"/>
      <c r="F787" s="13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24" customHeight="1" x14ac:dyDescent="0.6">
      <c r="A788" s="74"/>
      <c r="B788" s="74"/>
      <c r="C788" s="74"/>
      <c r="D788" s="74"/>
      <c r="E788" s="74"/>
      <c r="F788" s="13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24" customHeight="1" x14ac:dyDescent="0.6">
      <c r="A789" s="74"/>
      <c r="B789" s="74"/>
      <c r="C789" s="74"/>
      <c r="D789" s="74"/>
      <c r="E789" s="74"/>
      <c r="F789" s="13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24" customHeight="1" x14ac:dyDescent="0.6">
      <c r="A790" s="74"/>
      <c r="B790" s="74"/>
      <c r="C790" s="74"/>
      <c r="D790" s="74"/>
      <c r="E790" s="74"/>
      <c r="F790" s="13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24" customHeight="1" x14ac:dyDescent="0.6">
      <c r="A791" s="74"/>
      <c r="B791" s="74"/>
      <c r="C791" s="74"/>
      <c r="D791" s="74"/>
      <c r="E791" s="74"/>
      <c r="F791" s="13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24" customHeight="1" x14ac:dyDescent="0.6">
      <c r="A792" s="74"/>
      <c r="B792" s="74"/>
      <c r="C792" s="74"/>
      <c r="D792" s="74"/>
      <c r="E792" s="74"/>
      <c r="F792" s="13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24" customHeight="1" x14ac:dyDescent="0.6">
      <c r="A793" s="74"/>
      <c r="B793" s="74"/>
      <c r="C793" s="74"/>
      <c r="D793" s="74"/>
      <c r="E793" s="74"/>
      <c r="F793" s="13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24" customHeight="1" x14ac:dyDescent="0.6">
      <c r="A794" s="74"/>
      <c r="B794" s="74"/>
      <c r="C794" s="74"/>
      <c r="D794" s="74"/>
      <c r="E794" s="74"/>
      <c r="F794" s="13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24" customHeight="1" x14ac:dyDescent="0.6">
      <c r="A795" s="74"/>
      <c r="B795" s="74"/>
      <c r="C795" s="74"/>
      <c r="D795" s="74"/>
      <c r="E795" s="74"/>
      <c r="F795" s="13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24" customHeight="1" x14ac:dyDescent="0.6">
      <c r="A796" s="74"/>
      <c r="B796" s="74"/>
      <c r="C796" s="74"/>
      <c r="D796" s="74"/>
      <c r="E796" s="74"/>
      <c r="F796" s="13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24" customHeight="1" x14ac:dyDescent="0.6">
      <c r="A797" s="74"/>
      <c r="B797" s="74"/>
      <c r="C797" s="74"/>
      <c r="D797" s="74"/>
      <c r="E797" s="74"/>
      <c r="F797" s="13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24" customHeight="1" x14ac:dyDescent="0.6">
      <c r="A798" s="74"/>
      <c r="B798" s="74"/>
      <c r="C798" s="74"/>
      <c r="D798" s="74"/>
      <c r="E798" s="74"/>
      <c r="F798" s="13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24" customHeight="1" x14ac:dyDescent="0.6">
      <c r="A799" s="74"/>
      <c r="B799" s="74"/>
      <c r="C799" s="74"/>
      <c r="D799" s="74"/>
      <c r="E799" s="74"/>
      <c r="F799" s="13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24" customHeight="1" x14ac:dyDescent="0.6">
      <c r="A800" s="74"/>
      <c r="B800" s="74"/>
      <c r="C800" s="74"/>
      <c r="D800" s="74"/>
      <c r="E800" s="74"/>
      <c r="F800" s="13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24" customHeight="1" x14ac:dyDescent="0.6">
      <c r="A801" s="74"/>
      <c r="B801" s="74"/>
      <c r="C801" s="74"/>
      <c r="D801" s="74"/>
      <c r="E801" s="74"/>
      <c r="F801" s="13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24" customHeight="1" x14ac:dyDescent="0.6">
      <c r="A802" s="74"/>
      <c r="B802" s="74"/>
      <c r="C802" s="74"/>
      <c r="D802" s="74"/>
      <c r="E802" s="74"/>
      <c r="F802" s="13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24" customHeight="1" x14ac:dyDescent="0.6">
      <c r="A803" s="74"/>
      <c r="B803" s="74"/>
      <c r="C803" s="74"/>
      <c r="D803" s="74"/>
      <c r="E803" s="74"/>
      <c r="F803" s="13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24" customHeight="1" x14ac:dyDescent="0.6">
      <c r="A804" s="74"/>
      <c r="B804" s="74"/>
      <c r="C804" s="74"/>
      <c r="D804" s="74"/>
      <c r="E804" s="74"/>
      <c r="F804" s="13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24" customHeight="1" x14ac:dyDescent="0.6">
      <c r="A805" s="74"/>
      <c r="B805" s="74"/>
      <c r="C805" s="74"/>
      <c r="D805" s="74"/>
      <c r="E805" s="74"/>
      <c r="F805" s="13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24" customHeight="1" x14ac:dyDescent="0.6">
      <c r="A806" s="74"/>
      <c r="B806" s="74"/>
      <c r="C806" s="74"/>
      <c r="D806" s="74"/>
      <c r="E806" s="74"/>
      <c r="F806" s="13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24" customHeight="1" x14ac:dyDescent="0.6">
      <c r="A807" s="74"/>
      <c r="B807" s="74"/>
      <c r="C807" s="74"/>
      <c r="D807" s="74"/>
      <c r="E807" s="74"/>
      <c r="F807" s="13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24" customHeight="1" x14ac:dyDescent="0.6">
      <c r="A808" s="74"/>
      <c r="B808" s="74"/>
      <c r="C808" s="74"/>
      <c r="D808" s="74"/>
      <c r="E808" s="74"/>
      <c r="F808" s="13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24" customHeight="1" x14ac:dyDescent="0.6">
      <c r="A809" s="74"/>
      <c r="B809" s="74"/>
      <c r="C809" s="74"/>
      <c r="D809" s="74"/>
      <c r="E809" s="74"/>
      <c r="F809" s="13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24" customHeight="1" x14ac:dyDescent="0.6">
      <c r="A810" s="74"/>
      <c r="B810" s="74"/>
      <c r="C810" s="74"/>
      <c r="D810" s="74"/>
      <c r="E810" s="74"/>
      <c r="F810" s="13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24" customHeight="1" x14ac:dyDescent="0.6">
      <c r="A811" s="74"/>
      <c r="B811" s="74"/>
      <c r="C811" s="74"/>
      <c r="D811" s="74"/>
      <c r="E811" s="74"/>
      <c r="F811" s="13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24" customHeight="1" x14ac:dyDescent="0.6">
      <c r="A812" s="74"/>
      <c r="B812" s="74"/>
      <c r="C812" s="74"/>
      <c r="D812" s="74"/>
      <c r="E812" s="74"/>
      <c r="F812" s="13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24" customHeight="1" x14ac:dyDescent="0.6">
      <c r="A813" s="74"/>
      <c r="B813" s="74"/>
      <c r="C813" s="74"/>
      <c r="D813" s="74"/>
      <c r="E813" s="74"/>
      <c r="F813" s="13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24" customHeight="1" x14ac:dyDescent="0.6">
      <c r="A814" s="74"/>
      <c r="B814" s="74"/>
      <c r="C814" s="74"/>
      <c r="D814" s="74"/>
      <c r="E814" s="74"/>
      <c r="F814" s="13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24" customHeight="1" x14ac:dyDescent="0.6">
      <c r="A815" s="74"/>
      <c r="B815" s="74"/>
      <c r="C815" s="74"/>
      <c r="D815" s="74"/>
      <c r="E815" s="74"/>
      <c r="F815" s="13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24" customHeight="1" x14ac:dyDescent="0.6">
      <c r="A816" s="74"/>
      <c r="B816" s="74"/>
      <c r="C816" s="74"/>
      <c r="D816" s="74"/>
      <c r="E816" s="74"/>
      <c r="F816" s="13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24" customHeight="1" x14ac:dyDescent="0.6">
      <c r="A817" s="74"/>
      <c r="B817" s="74"/>
      <c r="C817" s="74"/>
      <c r="D817" s="74"/>
      <c r="E817" s="74"/>
      <c r="F817" s="13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24" customHeight="1" x14ac:dyDescent="0.6">
      <c r="A818" s="74"/>
      <c r="B818" s="74"/>
      <c r="C818" s="74"/>
      <c r="D818" s="74"/>
      <c r="E818" s="74"/>
      <c r="F818" s="13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24" customHeight="1" x14ac:dyDescent="0.6">
      <c r="A819" s="74"/>
      <c r="B819" s="74"/>
      <c r="C819" s="74"/>
      <c r="D819" s="74"/>
      <c r="E819" s="74"/>
      <c r="F819" s="13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24" customHeight="1" x14ac:dyDescent="0.6">
      <c r="A820" s="74"/>
      <c r="B820" s="74"/>
      <c r="C820" s="74"/>
      <c r="D820" s="74"/>
      <c r="E820" s="74"/>
      <c r="F820" s="13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24" customHeight="1" x14ac:dyDescent="0.6">
      <c r="A821" s="74"/>
      <c r="B821" s="74"/>
      <c r="C821" s="74"/>
      <c r="D821" s="74"/>
      <c r="E821" s="74"/>
      <c r="F821" s="13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24" customHeight="1" x14ac:dyDescent="0.6">
      <c r="A822" s="74"/>
      <c r="B822" s="74"/>
      <c r="C822" s="74"/>
      <c r="D822" s="74"/>
      <c r="E822" s="74"/>
      <c r="F822" s="13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24" customHeight="1" x14ac:dyDescent="0.6">
      <c r="A823" s="74"/>
      <c r="B823" s="74"/>
      <c r="C823" s="74"/>
      <c r="D823" s="74"/>
      <c r="E823" s="74"/>
      <c r="F823" s="13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24" customHeight="1" x14ac:dyDescent="0.6">
      <c r="A824" s="74"/>
      <c r="B824" s="74"/>
      <c r="C824" s="74"/>
      <c r="D824" s="74"/>
      <c r="E824" s="74"/>
      <c r="F824" s="13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24" customHeight="1" x14ac:dyDescent="0.6">
      <c r="A825" s="74"/>
      <c r="B825" s="74"/>
      <c r="C825" s="74"/>
      <c r="D825" s="74"/>
      <c r="E825" s="74"/>
      <c r="F825" s="13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24" customHeight="1" x14ac:dyDescent="0.6">
      <c r="A826" s="74"/>
      <c r="B826" s="74"/>
      <c r="C826" s="74"/>
      <c r="D826" s="74"/>
      <c r="E826" s="74"/>
      <c r="F826" s="13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24" customHeight="1" x14ac:dyDescent="0.6">
      <c r="A827" s="74"/>
      <c r="B827" s="74"/>
      <c r="C827" s="74"/>
      <c r="D827" s="74"/>
      <c r="E827" s="74"/>
      <c r="F827" s="13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24" customHeight="1" x14ac:dyDescent="0.6">
      <c r="A828" s="74"/>
      <c r="B828" s="74"/>
      <c r="C828" s="74"/>
      <c r="D828" s="74"/>
      <c r="E828" s="74"/>
      <c r="F828" s="13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24" customHeight="1" x14ac:dyDescent="0.6">
      <c r="A829" s="74"/>
      <c r="B829" s="74"/>
      <c r="C829" s="74"/>
      <c r="D829" s="74"/>
      <c r="E829" s="74"/>
      <c r="F829" s="13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24" customHeight="1" x14ac:dyDescent="0.6">
      <c r="A830" s="74"/>
      <c r="B830" s="74"/>
      <c r="C830" s="74"/>
      <c r="D830" s="74"/>
      <c r="E830" s="74"/>
      <c r="F830" s="13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24" customHeight="1" x14ac:dyDescent="0.6">
      <c r="A831" s="74"/>
      <c r="B831" s="74"/>
      <c r="C831" s="74"/>
      <c r="D831" s="74"/>
      <c r="E831" s="74"/>
      <c r="F831" s="13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24" customHeight="1" x14ac:dyDescent="0.6">
      <c r="A832" s="74"/>
      <c r="B832" s="74"/>
      <c r="C832" s="74"/>
      <c r="D832" s="74"/>
      <c r="E832" s="74"/>
      <c r="F832" s="13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24" customHeight="1" x14ac:dyDescent="0.6">
      <c r="A833" s="74"/>
      <c r="B833" s="74"/>
      <c r="C833" s="74"/>
      <c r="D833" s="74"/>
      <c r="E833" s="74"/>
      <c r="F833" s="13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24" customHeight="1" x14ac:dyDescent="0.6">
      <c r="A834" s="74"/>
      <c r="B834" s="74"/>
      <c r="C834" s="74"/>
      <c r="D834" s="74"/>
      <c r="E834" s="74"/>
      <c r="F834" s="13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24" customHeight="1" x14ac:dyDescent="0.6">
      <c r="A835" s="74"/>
      <c r="B835" s="74"/>
      <c r="C835" s="74"/>
      <c r="D835" s="74"/>
      <c r="E835" s="74"/>
      <c r="F835" s="13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24" customHeight="1" x14ac:dyDescent="0.6">
      <c r="A836" s="74"/>
      <c r="B836" s="74"/>
      <c r="C836" s="74"/>
      <c r="D836" s="74"/>
      <c r="E836" s="74"/>
      <c r="F836" s="13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24" customHeight="1" x14ac:dyDescent="0.6">
      <c r="A837" s="74"/>
      <c r="B837" s="74"/>
      <c r="C837" s="74"/>
      <c r="D837" s="74"/>
      <c r="E837" s="74"/>
      <c r="F837" s="13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24" customHeight="1" x14ac:dyDescent="0.6">
      <c r="A838" s="74"/>
      <c r="B838" s="74"/>
      <c r="C838" s="74"/>
      <c r="D838" s="74"/>
      <c r="E838" s="74"/>
      <c r="F838" s="13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24" customHeight="1" x14ac:dyDescent="0.6">
      <c r="A839" s="74"/>
      <c r="B839" s="74"/>
      <c r="C839" s="74"/>
      <c r="D839" s="74"/>
      <c r="E839" s="74"/>
      <c r="F839" s="13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24" customHeight="1" x14ac:dyDescent="0.6">
      <c r="A840" s="74"/>
      <c r="B840" s="74"/>
      <c r="C840" s="74"/>
      <c r="D840" s="74"/>
      <c r="E840" s="74"/>
      <c r="F840" s="13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24" customHeight="1" x14ac:dyDescent="0.6">
      <c r="A841" s="74"/>
      <c r="B841" s="74"/>
      <c r="C841" s="74"/>
      <c r="D841" s="74"/>
      <c r="E841" s="74"/>
      <c r="F841" s="13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24" customHeight="1" x14ac:dyDescent="0.6">
      <c r="A842" s="74"/>
      <c r="B842" s="74"/>
      <c r="C842" s="74"/>
      <c r="D842" s="74"/>
      <c r="E842" s="74"/>
      <c r="F842" s="13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24" customHeight="1" x14ac:dyDescent="0.6">
      <c r="A843" s="74"/>
      <c r="B843" s="74"/>
      <c r="C843" s="74"/>
      <c r="D843" s="74"/>
      <c r="E843" s="74"/>
      <c r="F843" s="13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24" customHeight="1" x14ac:dyDescent="0.6">
      <c r="A844" s="74"/>
      <c r="B844" s="74"/>
      <c r="C844" s="74"/>
      <c r="D844" s="74"/>
      <c r="E844" s="74"/>
      <c r="F844" s="13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24" customHeight="1" x14ac:dyDescent="0.6">
      <c r="A845" s="74"/>
      <c r="B845" s="74"/>
      <c r="C845" s="74"/>
      <c r="D845" s="74"/>
      <c r="E845" s="74"/>
      <c r="F845" s="13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24" customHeight="1" x14ac:dyDescent="0.6">
      <c r="A846" s="74"/>
      <c r="B846" s="74"/>
      <c r="C846" s="74"/>
      <c r="D846" s="74"/>
      <c r="E846" s="74"/>
      <c r="F846" s="13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24" customHeight="1" x14ac:dyDescent="0.6">
      <c r="A847" s="74"/>
      <c r="B847" s="74"/>
      <c r="C847" s="74"/>
      <c r="D847" s="74"/>
      <c r="E847" s="74"/>
      <c r="F847" s="13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24" customHeight="1" x14ac:dyDescent="0.6">
      <c r="A848" s="74"/>
      <c r="B848" s="74"/>
      <c r="C848" s="74"/>
      <c r="D848" s="74"/>
      <c r="E848" s="74"/>
      <c r="F848" s="13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24" customHeight="1" x14ac:dyDescent="0.6">
      <c r="A849" s="74"/>
      <c r="B849" s="74"/>
      <c r="C849" s="74"/>
      <c r="D849" s="74"/>
      <c r="E849" s="74"/>
      <c r="F849" s="13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24" customHeight="1" x14ac:dyDescent="0.6">
      <c r="A850" s="74"/>
      <c r="B850" s="74"/>
      <c r="C850" s="74"/>
      <c r="D850" s="74"/>
      <c r="E850" s="74"/>
      <c r="F850" s="13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24" customHeight="1" x14ac:dyDescent="0.6">
      <c r="A851" s="74"/>
      <c r="B851" s="74"/>
      <c r="C851" s="74"/>
      <c r="D851" s="74"/>
      <c r="E851" s="74"/>
      <c r="F851" s="13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24" customHeight="1" x14ac:dyDescent="0.6">
      <c r="A852" s="74"/>
      <c r="B852" s="74"/>
      <c r="C852" s="74"/>
      <c r="D852" s="74"/>
      <c r="E852" s="74"/>
      <c r="F852" s="13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24" customHeight="1" x14ac:dyDescent="0.6">
      <c r="A853" s="74"/>
      <c r="B853" s="74"/>
      <c r="C853" s="74"/>
      <c r="D853" s="74"/>
      <c r="E853" s="74"/>
      <c r="F853" s="13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24" customHeight="1" x14ac:dyDescent="0.6">
      <c r="A854" s="74"/>
      <c r="B854" s="74"/>
      <c r="C854" s="74"/>
      <c r="D854" s="74"/>
      <c r="E854" s="74"/>
      <c r="F854" s="13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24" customHeight="1" x14ac:dyDescent="0.6">
      <c r="A855" s="74"/>
      <c r="B855" s="74"/>
      <c r="C855" s="74"/>
      <c r="D855" s="74"/>
      <c r="E855" s="74"/>
      <c r="F855" s="13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24" customHeight="1" x14ac:dyDescent="0.6">
      <c r="A856" s="74"/>
      <c r="B856" s="74"/>
      <c r="C856" s="74"/>
      <c r="D856" s="74"/>
      <c r="E856" s="74"/>
      <c r="F856" s="13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24" customHeight="1" x14ac:dyDescent="0.6">
      <c r="A857" s="74"/>
      <c r="B857" s="74"/>
      <c r="C857" s="74"/>
      <c r="D857" s="74"/>
      <c r="E857" s="74"/>
      <c r="F857" s="13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24" customHeight="1" x14ac:dyDescent="0.6">
      <c r="A858" s="74"/>
      <c r="B858" s="74"/>
      <c r="C858" s="74"/>
      <c r="D858" s="74"/>
      <c r="E858" s="74"/>
      <c r="F858" s="13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24" customHeight="1" x14ac:dyDescent="0.6">
      <c r="A859" s="74"/>
      <c r="B859" s="74"/>
      <c r="C859" s="74"/>
      <c r="D859" s="74"/>
      <c r="E859" s="74"/>
      <c r="F859" s="13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24" customHeight="1" x14ac:dyDescent="0.6">
      <c r="A860" s="74"/>
      <c r="B860" s="74"/>
      <c r="C860" s="74"/>
      <c r="D860" s="74"/>
      <c r="E860" s="74"/>
      <c r="F860" s="13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24" customHeight="1" x14ac:dyDescent="0.6">
      <c r="A861" s="74"/>
      <c r="B861" s="74"/>
      <c r="C861" s="74"/>
      <c r="D861" s="74"/>
      <c r="E861" s="74"/>
      <c r="F861" s="13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24" customHeight="1" x14ac:dyDescent="0.6">
      <c r="A862" s="74"/>
      <c r="B862" s="74"/>
      <c r="C862" s="74"/>
      <c r="D862" s="74"/>
      <c r="E862" s="74"/>
      <c r="F862" s="13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24" customHeight="1" x14ac:dyDescent="0.6">
      <c r="A863" s="74"/>
      <c r="B863" s="74"/>
      <c r="C863" s="74"/>
      <c r="D863" s="74"/>
      <c r="E863" s="74"/>
      <c r="F863" s="13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24" customHeight="1" x14ac:dyDescent="0.6">
      <c r="A864" s="74"/>
      <c r="B864" s="74"/>
      <c r="C864" s="74"/>
      <c r="D864" s="74"/>
      <c r="E864" s="74"/>
      <c r="F864" s="13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24" customHeight="1" x14ac:dyDescent="0.6">
      <c r="A865" s="74"/>
      <c r="B865" s="74"/>
      <c r="C865" s="74"/>
      <c r="D865" s="74"/>
      <c r="E865" s="74"/>
      <c r="F865" s="13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24" customHeight="1" x14ac:dyDescent="0.6">
      <c r="A866" s="74"/>
      <c r="B866" s="74"/>
      <c r="C866" s="74"/>
      <c r="D866" s="74"/>
      <c r="E866" s="74"/>
      <c r="F866" s="13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24" customHeight="1" x14ac:dyDescent="0.6">
      <c r="A867" s="74"/>
      <c r="B867" s="74"/>
      <c r="C867" s="74"/>
      <c r="D867" s="74"/>
      <c r="E867" s="74"/>
      <c r="F867" s="13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24" customHeight="1" x14ac:dyDescent="0.6">
      <c r="A868" s="74"/>
      <c r="B868" s="74"/>
      <c r="C868" s="74"/>
      <c r="D868" s="74"/>
      <c r="E868" s="74"/>
      <c r="F868" s="13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24" customHeight="1" x14ac:dyDescent="0.6">
      <c r="A869" s="74"/>
      <c r="B869" s="74"/>
      <c r="C869" s="74"/>
      <c r="D869" s="74"/>
      <c r="E869" s="74"/>
      <c r="F869" s="13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24" customHeight="1" x14ac:dyDescent="0.6">
      <c r="A870" s="74"/>
      <c r="B870" s="74"/>
      <c r="C870" s="74"/>
      <c r="D870" s="74"/>
      <c r="E870" s="74"/>
      <c r="F870" s="13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24" customHeight="1" x14ac:dyDescent="0.6">
      <c r="A871" s="74"/>
      <c r="B871" s="74"/>
      <c r="C871" s="74"/>
      <c r="D871" s="74"/>
      <c r="E871" s="74"/>
      <c r="F871" s="13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24" customHeight="1" x14ac:dyDescent="0.6">
      <c r="A872" s="74"/>
      <c r="B872" s="74"/>
      <c r="C872" s="74"/>
      <c r="D872" s="74"/>
      <c r="E872" s="74"/>
      <c r="F872" s="13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24" customHeight="1" x14ac:dyDescent="0.6">
      <c r="A873" s="74"/>
      <c r="B873" s="74"/>
      <c r="C873" s="74"/>
      <c r="D873" s="74"/>
      <c r="E873" s="74"/>
      <c r="F873" s="13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24" customHeight="1" x14ac:dyDescent="0.6">
      <c r="A874" s="74"/>
      <c r="B874" s="74"/>
      <c r="C874" s="74"/>
      <c r="D874" s="74"/>
      <c r="E874" s="74"/>
      <c r="F874" s="13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24" customHeight="1" x14ac:dyDescent="0.6">
      <c r="A875" s="74"/>
      <c r="B875" s="74"/>
      <c r="C875" s="74"/>
      <c r="D875" s="74"/>
      <c r="E875" s="74"/>
      <c r="F875" s="13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24" customHeight="1" x14ac:dyDescent="0.6">
      <c r="A876" s="74"/>
      <c r="B876" s="74"/>
      <c r="C876" s="74"/>
      <c r="D876" s="74"/>
      <c r="E876" s="74"/>
      <c r="F876" s="13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24" customHeight="1" x14ac:dyDescent="0.6">
      <c r="A877" s="74"/>
      <c r="B877" s="74"/>
      <c r="C877" s="74"/>
      <c r="D877" s="74"/>
      <c r="E877" s="74"/>
      <c r="F877" s="13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24" customHeight="1" x14ac:dyDescent="0.6">
      <c r="A878" s="74"/>
      <c r="B878" s="74"/>
      <c r="C878" s="74"/>
      <c r="D878" s="74"/>
      <c r="E878" s="74"/>
      <c r="F878" s="13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24" customHeight="1" x14ac:dyDescent="0.6">
      <c r="A879" s="74"/>
      <c r="B879" s="74"/>
      <c r="C879" s="74"/>
      <c r="D879" s="74"/>
      <c r="E879" s="74"/>
      <c r="F879" s="13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24" customHeight="1" x14ac:dyDescent="0.6">
      <c r="A880" s="74"/>
      <c r="B880" s="74"/>
      <c r="C880" s="74"/>
      <c r="D880" s="74"/>
      <c r="E880" s="74"/>
      <c r="F880" s="13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24" customHeight="1" x14ac:dyDescent="0.6">
      <c r="A881" s="74"/>
      <c r="B881" s="74"/>
      <c r="C881" s="74"/>
      <c r="D881" s="74"/>
      <c r="E881" s="74"/>
      <c r="F881" s="13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24" customHeight="1" x14ac:dyDescent="0.6">
      <c r="A882" s="74"/>
      <c r="B882" s="74"/>
      <c r="C882" s="74"/>
      <c r="D882" s="74"/>
      <c r="E882" s="74"/>
      <c r="F882" s="13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24" customHeight="1" x14ac:dyDescent="0.6">
      <c r="A883" s="74"/>
      <c r="B883" s="74"/>
      <c r="C883" s="74"/>
      <c r="D883" s="74"/>
      <c r="E883" s="74"/>
      <c r="F883" s="13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24" customHeight="1" x14ac:dyDescent="0.6">
      <c r="A884" s="74"/>
      <c r="B884" s="74"/>
      <c r="C884" s="74"/>
      <c r="D884" s="74"/>
      <c r="E884" s="74"/>
      <c r="F884" s="13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24" customHeight="1" x14ac:dyDescent="0.6">
      <c r="A885" s="74"/>
      <c r="B885" s="74"/>
      <c r="C885" s="74"/>
      <c r="D885" s="74"/>
      <c r="E885" s="74"/>
      <c r="F885" s="13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24" customHeight="1" x14ac:dyDescent="0.6">
      <c r="A886" s="74"/>
      <c r="B886" s="74"/>
      <c r="C886" s="74"/>
      <c r="D886" s="74"/>
      <c r="E886" s="74"/>
      <c r="F886" s="13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24" customHeight="1" x14ac:dyDescent="0.6">
      <c r="A887" s="74"/>
      <c r="B887" s="74"/>
      <c r="C887" s="74"/>
      <c r="D887" s="74"/>
      <c r="E887" s="74"/>
      <c r="F887" s="13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24" customHeight="1" x14ac:dyDescent="0.6">
      <c r="A888" s="74"/>
      <c r="B888" s="74"/>
      <c r="C888" s="74"/>
      <c r="D888" s="74"/>
      <c r="E888" s="74"/>
      <c r="F888" s="13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24" customHeight="1" x14ac:dyDescent="0.6">
      <c r="A889" s="74"/>
      <c r="B889" s="74"/>
      <c r="C889" s="74"/>
      <c r="D889" s="74"/>
      <c r="E889" s="74"/>
      <c r="F889" s="13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24" customHeight="1" x14ac:dyDescent="0.6">
      <c r="A890" s="74"/>
      <c r="B890" s="74"/>
      <c r="C890" s="74"/>
      <c r="D890" s="74"/>
      <c r="E890" s="74"/>
      <c r="F890" s="13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24" customHeight="1" x14ac:dyDescent="0.6">
      <c r="A891" s="74"/>
      <c r="B891" s="74"/>
      <c r="C891" s="74"/>
      <c r="D891" s="74"/>
      <c r="E891" s="74"/>
      <c r="F891" s="13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24" customHeight="1" x14ac:dyDescent="0.6">
      <c r="A892" s="74"/>
      <c r="B892" s="74"/>
      <c r="C892" s="74"/>
      <c r="D892" s="74"/>
      <c r="E892" s="74"/>
      <c r="F892" s="13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24" customHeight="1" x14ac:dyDescent="0.6">
      <c r="A893" s="74"/>
      <c r="B893" s="74"/>
      <c r="C893" s="74"/>
      <c r="D893" s="74"/>
      <c r="E893" s="74"/>
      <c r="F893" s="13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24" customHeight="1" x14ac:dyDescent="0.6">
      <c r="A894" s="74"/>
      <c r="B894" s="74"/>
      <c r="C894" s="74"/>
      <c r="D894" s="74"/>
      <c r="E894" s="74"/>
      <c r="F894" s="13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24" customHeight="1" x14ac:dyDescent="0.6">
      <c r="A895" s="74"/>
      <c r="B895" s="74"/>
      <c r="C895" s="74"/>
      <c r="D895" s="74"/>
      <c r="E895" s="74"/>
      <c r="F895" s="13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24" customHeight="1" x14ac:dyDescent="0.6">
      <c r="A896" s="74"/>
      <c r="B896" s="74"/>
      <c r="C896" s="74"/>
      <c r="D896" s="74"/>
      <c r="E896" s="74"/>
      <c r="F896" s="13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24" customHeight="1" x14ac:dyDescent="0.6">
      <c r="A897" s="74"/>
      <c r="B897" s="74"/>
      <c r="C897" s="74"/>
      <c r="D897" s="74"/>
      <c r="E897" s="74"/>
      <c r="F897" s="13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24" customHeight="1" x14ac:dyDescent="0.6">
      <c r="A898" s="74"/>
      <c r="B898" s="74"/>
      <c r="C898" s="74"/>
      <c r="D898" s="74"/>
      <c r="E898" s="74"/>
      <c r="F898" s="13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24" customHeight="1" x14ac:dyDescent="0.6">
      <c r="A899" s="74"/>
      <c r="B899" s="74"/>
      <c r="C899" s="74"/>
      <c r="D899" s="74"/>
      <c r="E899" s="74"/>
      <c r="F899" s="13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24" customHeight="1" x14ac:dyDescent="0.6">
      <c r="A900" s="74"/>
      <c r="B900" s="74"/>
      <c r="C900" s="74"/>
      <c r="D900" s="74"/>
      <c r="E900" s="74"/>
      <c r="F900" s="13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24" customHeight="1" x14ac:dyDescent="0.6">
      <c r="A901" s="74"/>
      <c r="B901" s="74"/>
      <c r="C901" s="74"/>
      <c r="D901" s="74"/>
      <c r="E901" s="74"/>
      <c r="F901" s="13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24" customHeight="1" x14ac:dyDescent="0.6">
      <c r="A902" s="74"/>
      <c r="B902" s="74"/>
      <c r="C902" s="74"/>
      <c r="D902" s="74"/>
      <c r="E902" s="74"/>
      <c r="F902" s="13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24" customHeight="1" x14ac:dyDescent="0.6">
      <c r="A903" s="74"/>
      <c r="B903" s="74"/>
      <c r="C903" s="74"/>
      <c r="D903" s="74"/>
      <c r="E903" s="74"/>
      <c r="F903" s="13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24" customHeight="1" x14ac:dyDescent="0.6">
      <c r="A904" s="74"/>
      <c r="B904" s="74"/>
      <c r="C904" s="74"/>
      <c r="D904" s="74"/>
      <c r="E904" s="74"/>
      <c r="F904" s="13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24" customHeight="1" x14ac:dyDescent="0.6">
      <c r="A905" s="74"/>
      <c r="B905" s="74"/>
      <c r="C905" s="74"/>
      <c r="D905" s="74"/>
      <c r="E905" s="74"/>
      <c r="F905" s="13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24" customHeight="1" x14ac:dyDescent="0.6">
      <c r="A906" s="74"/>
      <c r="B906" s="74"/>
      <c r="C906" s="74"/>
      <c r="D906" s="74"/>
      <c r="E906" s="74"/>
      <c r="F906" s="13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24" customHeight="1" x14ac:dyDescent="0.6">
      <c r="A907" s="74"/>
      <c r="B907" s="74"/>
      <c r="C907" s="74"/>
      <c r="D907" s="74"/>
      <c r="E907" s="74"/>
      <c r="F907" s="13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24" customHeight="1" x14ac:dyDescent="0.6">
      <c r="A908" s="74"/>
      <c r="B908" s="74"/>
      <c r="C908" s="74"/>
      <c r="D908" s="74"/>
      <c r="E908" s="74"/>
      <c r="F908" s="13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24" customHeight="1" x14ac:dyDescent="0.6">
      <c r="A909" s="74"/>
      <c r="B909" s="74"/>
      <c r="C909" s="74"/>
      <c r="D909" s="74"/>
      <c r="E909" s="74"/>
      <c r="F909" s="13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24" customHeight="1" x14ac:dyDescent="0.6">
      <c r="A910" s="74"/>
      <c r="B910" s="74"/>
      <c r="C910" s="74"/>
      <c r="D910" s="74"/>
      <c r="E910" s="74"/>
      <c r="F910" s="13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24" customHeight="1" x14ac:dyDescent="0.6">
      <c r="A911" s="74"/>
      <c r="B911" s="74"/>
      <c r="C911" s="74"/>
      <c r="D911" s="74"/>
      <c r="E911" s="74"/>
      <c r="F911" s="13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24" customHeight="1" x14ac:dyDescent="0.6">
      <c r="A912" s="74"/>
      <c r="B912" s="74"/>
      <c r="C912" s="74"/>
      <c r="D912" s="74"/>
      <c r="E912" s="74"/>
      <c r="F912" s="13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24" customHeight="1" x14ac:dyDescent="0.6">
      <c r="A913" s="74"/>
      <c r="B913" s="74"/>
      <c r="C913" s="74"/>
      <c r="D913" s="74"/>
      <c r="E913" s="74"/>
      <c r="F913" s="13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24" customHeight="1" x14ac:dyDescent="0.6">
      <c r="A914" s="74"/>
      <c r="B914" s="74"/>
      <c r="C914" s="74"/>
      <c r="D914" s="74"/>
      <c r="E914" s="74"/>
      <c r="F914" s="13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24" customHeight="1" x14ac:dyDescent="0.6">
      <c r="A915" s="74"/>
      <c r="B915" s="74"/>
      <c r="C915" s="74"/>
      <c r="D915" s="74"/>
      <c r="E915" s="74"/>
      <c r="F915" s="13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24" customHeight="1" x14ac:dyDescent="0.6">
      <c r="A916" s="74"/>
      <c r="B916" s="74"/>
      <c r="C916" s="74"/>
      <c r="D916" s="74"/>
      <c r="E916" s="74"/>
      <c r="F916" s="13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24" customHeight="1" x14ac:dyDescent="0.6">
      <c r="A917" s="74"/>
      <c r="B917" s="74"/>
      <c r="C917" s="74"/>
      <c r="D917" s="74"/>
      <c r="E917" s="74"/>
      <c r="F917" s="13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24" customHeight="1" x14ac:dyDescent="0.6">
      <c r="A918" s="74"/>
      <c r="B918" s="74"/>
      <c r="C918" s="74"/>
      <c r="D918" s="74"/>
      <c r="E918" s="74"/>
      <c r="F918" s="13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24" customHeight="1" x14ac:dyDescent="0.6">
      <c r="A919" s="74"/>
      <c r="B919" s="74"/>
      <c r="C919" s="74"/>
      <c r="D919" s="74"/>
      <c r="E919" s="74"/>
      <c r="F919" s="13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24" customHeight="1" x14ac:dyDescent="0.6">
      <c r="A920" s="74"/>
      <c r="B920" s="74"/>
      <c r="C920" s="74"/>
      <c r="D920" s="74"/>
      <c r="E920" s="74"/>
      <c r="F920" s="13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24" customHeight="1" x14ac:dyDescent="0.6">
      <c r="A921" s="74"/>
      <c r="B921" s="74"/>
      <c r="C921" s="74"/>
      <c r="D921" s="74"/>
      <c r="E921" s="74"/>
      <c r="F921" s="13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24" customHeight="1" x14ac:dyDescent="0.6">
      <c r="A922" s="74"/>
      <c r="B922" s="74"/>
      <c r="C922" s="74"/>
      <c r="D922" s="74"/>
      <c r="E922" s="74"/>
      <c r="F922" s="13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24" customHeight="1" x14ac:dyDescent="0.6">
      <c r="A923" s="74"/>
      <c r="B923" s="74"/>
      <c r="C923" s="74"/>
      <c r="D923" s="74"/>
      <c r="E923" s="74"/>
      <c r="F923" s="13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24" customHeight="1" x14ac:dyDescent="0.6">
      <c r="A924" s="74"/>
      <c r="B924" s="74"/>
      <c r="C924" s="74"/>
      <c r="D924" s="74"/>
      <c r="E924" s="74"/>
      <c r="F924" s="13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24" customHeight="1" x14ac:dyDescent="0.6">
      <c r="A925" s="74"/>
      <c r="B925" s="74"/>
      <c r="C925" s="74"/>
      <c r="D925" s="74"/>
      <c r="E925" s="74"/>
      <c r="F925" s="13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24" customHeight="1" x14ac:dyDescent="0.6">
      <c r="A926" s="74"/>
      <c r="B926" s="74"/>
      <c r="C926" s="74"/>
      <c r="D926" s="74"/>
      <c r="E926" s="74"/>
      <c r="F926" s="13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24" customHeight="1" x14ac:dyDescent="0.6">
      <c r="A927" s="74"/>
      <c r="B927" s="74"/>
      <c r="C927" s="74"/>
      <c r="D927" s="74"/>
      <c r="E927" s="74"/>
      <c r="F927" s="13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24" customHeight="1" x14ac:dyDescent="0.6">
      <c r="A928" s="74"/>
      <c r="B928" s="74"/>
      <c r="C928" s="74"/>
      <c r="D928" s="74"/>
      <c r="E928" s="74"/>
      <c r="F928" s="13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24" customHeight="1" x14ac:dyDescent="0.6">
      <c r="A929" s="74"/>
      <c r="B929" s="74"/>
      <c r="C929" s="74"/>
      <c r="D929" s="74"/>
      <c r="E929" s="74"/>
      <c r="F929" s="13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24" customHeight="1" x14ac:dyDescent="0.6">
      <c r="A930" s="74"/>
      <c r="B930" s="74"/>
      <c r="C930" s="74"/>
      <c r="D930" s="74"/>
      <c r="E930" s="74"/>
      <c r="F930" s="13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24" customHeight="1" x14ac:dyDescent="0.6">
      <c r="A931" s="74"/>
      <c r="B931" s="74"/>
      <c r="C931" s="74"/>
      <c r="D931" s="74"/>
      <c r="E931" s="74"/>
      <c r="F931" s="13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24" customHeight="1" x14ac:dyDescent="0.6">
      <c r="A932" s="74"/>
      <c r="B932" s="74"/>
      <c r="C932" s="74"/>
      <c r="D932" s="74"/>
      <c r="E932" s="74"/>
      <c r="F932" s="13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24" customHeight="1" x14ac:dyDescent="0.6">
      <c r="A933" s="74"/>
      <c r="B933" s="74"/>
      <c r="C933" s="74"/>
      <c r="D933" s="74"/>
      <c r="E933" s="74"/>
      <c r="F933" s="13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24" customHeight="1" x14ac:dyDescent="0.6">
      <c r="A934" s="74"/>
      <c r="B934" s="74"/>
      <c r="C934" s="74"/>
      <c r="D934" s="74"/>
      <c r="E934" s="74"/>
      <c r="F934" s="13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24" customHeight="1" x14ac:dyDescent="0.6">
      <c r="A935" s="74"/>
      <c r="B935" s="74"/>
      <c r="C935" s="74"/>
      <c r="D935" s="74"/>
      <c r="E935" s="74"/>
      <c r="F935" s="13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24" customHeight="1" x14ac:dyDescent="0.6">
      <c r="A936" s="74"/>
      <c r="B936" s="74"/>
      <c r="C936" s="74"/>
      <c r="D936" s="74"/>
      <c r="E936" s="74"/>
      <c r="F936" s="13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24" customHeight="1" x14ac:dyDescent="0.6">
      <c r="A937" s="74"/>
      <c r="B937" s="74"/>
      <c r="C937" s="74"/>
      <c r="D937" s="74"/>
      <c r="E937" s="74"/>
      <c r="F937" s="13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24" customHeight="1" x14ac:dyDescent="0.6">
      <c r="A938" s="74"/>
      <c r="B938" s="74"/>
      <c r="C938" s="74"/>
      <c r="D938" s="74"/>
      <c r="E938" s="74"/>
      <c r="F938" s="13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24" customHeight="1" x14ac:dyDescent="0.6">
      <c r="A939" s="74"/>
      <c r="B939" s="74"/>
      <c r="C939" s="74"/>
      <c r="D939" s="74"/>
      <c r="E939" s="74"/>
      <c r="F939" s="13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24" customHeight="1" x14ac:dyDescent="0.6">
      <c r="A940" s="74"/>
      <c r="B940" s="74"/>
      <c r="C940" s="74"/>
      <c r="D940" s="74"/>
      <c r="E940" s="74"/>
      <c r="F940" s="13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24" customHeight="1" x14ac:dyDescent="0.6">
      <c r="A941" s="74"/>
      <c r="B941" s="74"/>
      <c r="C941" s="74"/>
      <c r="D941" s="74"/>
      <c r="E941" s="74"/>
      <c r="F941" s="13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24" customHeight="1" x14ac:dyDescent="0.6">
      <c r="A942" s="74"/>
      <c r="B942" s="74"/>
      <c r="C942" s="74"/>
      <c r="D942" s="74"/>
      <c r="E942" s="74"/>
      <c r="F942" s="13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24" customHeight="1" x14ac:dyDescent="0.6">
      <c r="A943" s="74"/>
      <c r="B943" s="74"/>
      <c r="C943" s="74"/>
      <c r="D943" s="74"/>
      <c r="E943" s="74"/>
      <c r="F943" s="13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24" customHeight="1" x14ac:dyDescent="0.6">
      <c r="A944" s="74"/>
      <c r="B944" s="74"/>
      <c r="C944" s="74"/>
      <c r="D944" s="74"/>
      <c r="E944" s="74"/>
      <c r="F944" s="13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24" customHeight="1" x14ac:dyDescent="0.6">
      <c r="A945" s="74"/>
      <c r="B945" s="74"/>
      <c r="C945" s="74"/>
      <c r="D945" s="74"/>
      <c r="E945" s="74"/>
      <c r="F945" s="13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24" customHeight="1" x14ac:dyDescent="0.6">
      <c r="A946" s="74"/>
      <c r="B946" s="74"/>
      <c r="C946" s="74"/>
      <c r="D946" s="74"/>
      <c r="E946" s="74"/>
      <c r="F946" s="13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24" customHeight="1" x14ac:dyDescent="0.6">
      <c r="A947" s="74"/>
      <c r="B947" s="74"/>
      <c r="C947" s="74"/>
      <c r="D947" s="74"/>
      <c r="E947" s="74"/>
      <c r="F947" s="13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24" customHeight="1" x14ac:dyDescent="0.6">
      <c r="A948" s="74"/>
      <c r="B948" s="74"/>
      <c r="C948" s="74"/>
      <c r="D948" s="74"/>
      <c r="E948" s="74"/>
      <c r="F948" s="13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24" customHeight="1" x14ac:dyDescent="0.6">
      <c r="A949" s="74"/>
      <c r="B949" s="74"/>
      <c r="C949" s="74"/>
      <c r="D949" s="74"/>
      <c r="E949" s="74"/>
      <c r="F949" s="13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24" customHeight="1" x14ac:dyDescent="0.6">
      <c r="A950" s="74"/>
      <c r="B950" s="74"/>
      <c r="C950" s="74"/>
      <c r="D950" s="74"/>
      <c r="E950" s="74"/>
      <c r="F950" s="13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24" customHeight="1" x14ac:dyDescent="0.6">
      <c r="A951" s="74"/>
      <c r="B951" s="74"/>
      <c r="C951" s="74"/>
      <c r="D951" s="74"/>
      <c r="E951" s="74"/>
      <c r="F951" s="13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24" customHeight="1" x14ac:dyDescent="0.6">
      <c r="A952" s="74"/>
      <c r="B952" s="74"/>
      <c r="C952" s="74"/>
      <c r="D952" s="74"/>
      <c r="E952" s="74"/>
      <c r="F952" s="13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24" customHeight="1" x14ac:dyDescent="0.6">
      <c r="A953" s="74"/>
      <c r="B953" s="74"/>
      <c r="C953" s="74"/>
      <c r="D953" s="74"/>
      <c r="E953" s="74"/>
      <c r="F953" s="13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24" customHeight="1" x14ac:dyDescent="0.6">
      <c r="A954" s="74"/>
      <c r="B954" s="74"/>
      <c r="C954" s="74"/>
      <c r="D954" s="74"/>
      <c r="E954" s="74"/>
      <c r="F954" s="13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24" customHeight="1" x14ac:dyDescent="0.6">
      <c r="A955" s="74"/>
      <c r="B955" s="74"/>
      <c r="C955" s="74"/>
      <c r="D955" s="74"/>
      <c r="E955" s="74"/>
      <c r="F955" s="13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24" customHeight="1" x14ac:dyDescent="0.6">
      <c r="A956" s="74"/>
      <c r="B956" s="74"/>
      <c r="C956" s="74"/>
      <c r="D956" s="74"/>
      <c r="E956" s="74"/>
      <c r="F956" s="13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24" customHeight="1" x14ac:dyDescent="0.6">
      <c r="A957" s="74"/>
      <c r="B957" s="74"/>
      <c r="C957" s="74"/>
      <c r="D957" s="74"/>
      <c r="E957" s="74"/>
      <c r="F957" s="13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24" customHeight="1" x14ac:dyDescent="0.6">
      <c r="A958" s="74"/>
      <c r="B958" s="74"/>
      <c r="C958" s="74"/>
      <c r="D958" s="74"/>
      <c r="E958" s="74"/>
      <c r="F958" s="13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24" customHeight="1" x14ac:dyDescent="0.6">
      <c r="A959" s="74"/>
      <c r="B959" s="74"/>
      <c r="C959" s="74"/>
      <c r="D959" s="74"/>
      <c r="E959" s="74"/>
      <c r="F959" s="13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24" customHeight="1" x14ac:dyDescent="0.6">
      <c r="A960" s="74"/>
      <c r="B960" s="74"/>
      <c r="C960" s="74"/>
      <c r="D960" s="74"/>
      <c r="E960" s="74"/>
      <c r="F960" s="13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24" customHeight="1" x14ac:dyDescent="0.6">
      <c r="A961" s="74"/>
      <c r="B961" s="74"/>
      <c r="C961" s="74"/>
      <c r="D961" s="74"/>
      <c r="E961" s="74"/>
      <c r="F961" s="13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24" customHeight="1" x14ac:dyDescent="0.6">
      <c r="A962" s="74"/>
      <c r="B962" s="74"/>
      <c r="C962" s="74"/>
      <c r="D962" s="74"/>
      <c r="E962" s="74"/>
      <c r="F962" s="13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24" customHeight="1" x14ac:dyDescent="0.6">
      <c r="A963" s="74"/>
      <c r="B963" s="74"/>
      <c r="C963" s="74"/>
      <c r="D963" s="74"/>
      <c r="E963" s="74"/>
      <c r="F963" s="13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24" customHeight="1" x14ac:dyDescent="0.6">
      <c r="A964" s="74"/>
      <c r="B964" s="74"/>
      <c r="C964" s="74"/>
      <c r="D964" s="74"/>
      <c r="E964" s="74"/>
      <c r="F964" s="13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24" customHeight="1" x14ac:dyDescent="0.6">
      <c r="A965" s="74"/>
      <c r="B965" s="74"/>
      <c r="C965" s="74"/>
      <c r="D965" s="74"/>
      <c r="E965" s="74"/>
      <c r="F965" s="13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24" customHeight="1" x14ac:dyDescent="0.6">
      <c r="A966" s="74"/>
      <c r="B966" s="74"/>
      <c r="C966" s="74"/>
      <c r="D966" s="74"/>
      <c r="E966" s="74"/>
      <c r="F966" s="13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24" customHeight="1" x14ac:dyDescent="0.6">
      <c r="A967" s="74"/>
      <c r="B967" s="74"/>
      <c r="C967" s="74"/>
      <c r="D967" s="74"/>
      <c r="E967" s="74"/>
      <c r="F967" s="13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24" customHeight="1" x14ac:dyDescent="0.6">
      <c r="A968" s="74"/>
      <c r="B968" s="74"/>
      <c r="C968" s="74"/>
      <c r="D968" s="74"/>
      <c r="E968" s="74"/>
      <c r="F968" s="13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24" customHeight="1" x14ac:dyDescent="0.6">
      <c r="A969" s="74"/>
      <c r="B969" s="74"/>
      <c r="C969" s="74"/>
      <c r="D969" s="74"/>
      <c r="E969" s="74"/>
      <c r="F969" s="13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24" customHeight="1" x14ac:dyDescent="0.6">
      <c r="A970" s="74"/>
      <c r="B970" s="74"/>
      <c r="C970" s="74"/>
      <c r="D970" s="74"/>
      <c r="E970" s="74"/>
      <c r="F970" s="13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24" customHeight="1" x14ac:dyDescent="0.6">
      <c r="A971" s="74"/>
      <c r="B971" s="74"/>
      <c r="C971" s="74"/>
      <c r="D971" s="74"/>
      <c r="E971" s="74"/>
      <c r="F971" s="13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24" customHeight="1" x14ac:dyDescent="0.6">
      <c r="A972" s="74"/>
      <c r="B972" s="74"/>
      <c r="C972" s="74"/>
      <c r="D972" s="74"/>
      <c r="E972" s="74"/>
      <c r="F972" s="13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24" customHeight="1" x14ac:dyDescent="0.6">
      <c r="A973" s="74"/>
      <c r="B973" s="74"/>
      <c r="C973" s="74"/>
      <c r="D973" s="74"/>
      <c r="E973" s="74"/>
      <c r="F973" s="13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24" customHeight="1" x14ac:dyDescent="0.6">
      <c r="A974" s="74"/>
      <c r="B974" s="74"/>
      <c r="C974" s="74"/>
      <c r="D974" s="74"/>
      <c r="E974" s="74"/>
      <c r="F974" s="13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24" customHeight="1" x14ac:dyDescent="0.6">
      <c r="A975" s="74"/>
      <c r="B975" s="74"/>
      <c r="C975" s="74"/>
      <c r="D975" s="74"/>
      <c r="E975" s="74"/>
      <c r="F975" s="13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24" customHeight="1" x14ac:dyDescent="0.6">
      <c r="A976" s="74"/>
      <c r="B976" s="74"/>
      <c r="C976" s="74"/>
      <c r="D976" s="74"/>
      <c r="E976" s="74"/>
      <c r="F976" s="13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24" customHeight="1" x14ac:dyDescent="0.6">
      <c r="A977" s="74"/>
      <c r="B977" s="74"/>
      <c r="C977" s="74"/>
      <c r="D977" s="74"/>
      <c r="E977" s="74"/>
      <c r="F977" s="13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24" customHeight="1" x14ac:dyDescent="0.6">
      <c r="A978" s="74"/>
      <c r="B978" s="74"/>
      <c r="C978" s="74"/>
      <c r="D978" s="74"/>
      <c r="E978" s="74"/>
      <c r="F978" s="13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24" customHeight="1" x14ac:dyDescent="0.6">
      <c r="A979" s="74"/>
      <c r="B979" s="74"/>
      <c r="C979" s="74"/>
      <c r="D979" s="74"/>
      <c r="E979" s="74"/>
      <c r="F979" s="13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24" customHeight="1" x14ac:dyDescent="0.6">
      <c r="A980" s="74"/>
      <c r="B980" s="74"/>
      <c r="C980" s="74"/>
      <c r="D980" s="74"/>
      <c r="E980" s="74"/>
      <c r="F980" s="13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24" customHeight="1" x14ac:dyDescent="0.6">
      <c r="A981" s="74"/>
      <c r="B981" s="74"/>
      <c r="C981" s="74"/>
      <c r="D981" s="74"/>
      <c r="E981" s="74"/>
      <c r="F981" s="13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24" customHeight="1" x14ac:dyDescent="0.6">
      <c r="A982" s="74"/>
      <c r="B982" s="74"/>
      <c r="C982" s="74"/>
      <c r="D982" s="74"/>
      <c r="E982" s="74"/>
      <c r="F982" s="13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24" customHeight="1" x14ac:dyDescent="0.6">
      <c r="A983" s="74"/>
      <c r="B983" s="74"/>
      <c r="C983" s="74"/>
      <c r="D983" s="74"/>
      <c r="E983" s="74"/>
      <c r="F983" s="13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24" customHeight="1" x14ac:dyDescent="0.6">
      <c r="A984" s="74"/>
      <c r="B984" s="74"/>
      <c r="C984" s="74"/>
      <c r="D984" s="74"/>
      <c r="E984" s="74"/>
      <c r="F984" s="13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24" customHeight="1" x14ac:dyDescent="0.6">
      <c r="A985" s="74"/>
      <c r="B985" s="74"/>
      <c r="C985" s="74"/>
      <c r="D985" s="74"/>
      <c r="E985" s="74"/>
      <c r="F985" s="13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24" customHeight="1" x14ac:dyDescent="0.6">
      <c r="A986" s="74"/>
      <c r="B986" s="74"/>
      <c r="C986" s="74"/>
      <c r="D986" s="74"/>
      <c r="E986" s="74"/>
      <c r="F986" s="13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24" customHeight="1" x14ac:dyDescent="0.6">
      <c r="A987" s="74"/>
      <c r="B987" s="74"/>
      <c r="C987" s="74"/>
      <c r="D987" s="74"/>
      <c r="E987" s="74"/>
      <c r="F987" s="13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24" customHeight="1" x14ac:dyDescent="0.6">
      <c r="A988" s="74"/>
      <c r="B988" s="74"/>
      <c r="C988" s="74"/>
      <c r="D988" s="74"/>
      <c r="E988" s="74"/>
      <c r="F988" s="13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24" customHeight="1" x14ac:dyDescent="0.6">
      <c r="A989" s="74"/>
      <c r="B989" s="74"/>
      <c r="C989" s="74"/>
      <c r="D989" s="74"/>
      <c r="E989" s="74"/>
      <c r="F989" s="13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24" customHeight="1" x14ac:dyDescent="0.6">
      <c r="A990" s="74"/>
      <c r="B990" s="74"/>
      <c r="C990" s="74"/>
      <c r="D990" s="74"/>
      <c r="E990" s="74"/>
      <c r="F990" s="13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24" customHeight="1" x14ac:dyDescent="0.6">
      <c r="A991" s="74"/>
      <c r="B991" s="74"/>
      <c r="C991" s="74"/>
      <c r="D991" s="74"/>
      <c r="E991" s="74"/>
      <c r="F991" s="13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24" customHeight="1" x14ac:dyDescent="0.6">
      <c r="A992" s="74"/>
      <c r="B992" s="74"/>
      <c r="C992" s="74"/>
      <c r="D992" s="74"/>
      <c r="E992" s="74"/>
      <c r="F992" s="13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24" customHeight="1" x14ac:dyDescent="0.6">
      <c r="A993" s="74"/>
      <c r="B993" s="74"/>
      <c r="C993" s="74"/>
      <c r="D993" s="74"/>
      <c r="E993" s="74"/>
      <c r="F993" s="13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24" customHeight="1" x14ac:dyDescent="0.6">
      <c r="A994" s="74"/>
      <c r="B994" s="74"/>
      <c r="C994" s="74"/>
      <c r="D994" s="74"/>
      <c r="E994" s="74"/>
      <c r="F994" s="13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24" customHeight="1" x14ac:dyDescent="0.6">
      <c r="A995" s="74"/>
      <c r="B995" s="74"/>
      <c r="C995" s="74"/>
      <c r="D995" s="74"/>
      <c r="E995" s="74"/>
      <c r="F995" s="13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24" customHeight="1" x14ac:dyDescent="0.6">
      <c r="A996" s="74"/>
      <c r="B996" s="74"/>
      <c r="C996" s="74"/>
      <c r="D996" s="74"/>
      <c r="E996" s="74"/>
      <c r="F996" s="13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24" customHeight="1" x14ac:dyDescent="0.6">
      <c r="A997" s="74"/>
      <c r="B997" s="74"/>
      <c r="C997" s="74"/>
      <c r="D997" s="74"/>
      <c r="E997" s="74"/>
      <c r="F997" s="13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24" customHeight="1" x14ac:dyDescent="0.6">
      <c r="A998" s="74"/>
      <c r="B998" s="74"/>
      <c r="C998" s="74"/>
      <c r="D998" s="74"/>
      <c r="E998" s="74"/>
      <c r="F998" s="13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24" customHeight="1" x14ac:dyDescent="0.6">
      <c r="A999" s="74"/>
      <c r="B999" s="74"/>
      <c r="C999" s="74"/>
      <c r="D999" s="74"/>
      <c r="E999" s="74"/>
      <c r="F999" s="13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24" customHeight="1" x14ac:dyDescent="0.6">
      <c r="A1000" s="74"/>
      <c r="B1000" s="74"/>
      <c r="C1000" s="74"/>
      <c r="D1000" s="74"/>
      <c r="E1000" s="74"/>
      <c r="F1000" s="13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1">
    <mergeCell ref="A1:H1"/>
  </mergeCells>
  <pageMargins left="0.70866141732283472" right="0.70866141732283472" top="0.62992125984251968" bottom="0.51181102362204722" header="0" footer="0"/>
  <pageSetup paperSize="9" orientation="landscape" r:id="rId1"/>
  <rowBreaks count="1" manualBreakCount="1">
    <brk id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1.6.1</vt:lpstr>
      <vt:lpstr>รายละเอียด 1.6.1(มหาวิทยาลัย)</vt:lpstr>
      <vt:lpstr>รายละเอียด 1.6.1 (OIT หน่วยงาน)</vt:lpstr>
      <vt:lpstr>รายละเอียด 1.6.1 (OIT)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2022-03-24T03:14:15Z</dcterms:created>
  <dcterms:modified xsi:type="dcterms:W3CDTF">2022-03-24T03:14:23Z</dcterms:modified>
</cp:coreProperties>
</file>