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1\"/>
    </mc:Choice>
  </mc:AlternateContent>
  <bookViews>
    <workbookView xWindow="0" yWindow="0" windowWidth="24000" windowHeight="8940"/>
  </bookViews>
  <sheets>
    <sheet name="1.2.1" sheetId="1" r:id="rId1"/>
    <sheet name="รายละเอียด 1.2.1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2" l="1"/>
  <c r="E45" i="1"/>
  <c r="E44" i="1"/>
  <c r="E43" i="1"/>
  <c r="E39" i="1"/>
  <c r="E37" i="1"/>
  <c r="E36" i="1"/>
  <c r="E35" i="1"/>
  <c r="E31" i="1"/>
  <c r="N25" i="1"/>
  <c r="T22" i="1"/>
  <c r="E46" i="1" s="1"/>
  <c r="S22" i="1"/>
  <c r="R22" i="1"/>
  <c r="Q22" i="1"/>
  <c r="P22" i="1"/>
  <c r="M22" i="1"/>
  <c r="L22" i="1"/>
  <c r="N22" i="1" s="1"/>
  <c r="K22" i="1"/>
  <c r="J22" i="1"/>
  <c r="H22" i="1"/>
  <c r="G22" i="1"/>
  <c r="F22" i="1"/>
  <c r="E22" i="1"/>
  <c r="I22" i="1" s="1"/>
  <c r="O22" i="1" s="1"/>
  <c r="T21" i="1"/>
  <c r="N21" i="1"/>
  <c r="I21" i="1"/>
  <c r="O21" i="1" s="1"/>
  <c r="T20" i="1"/>
  <c r="N20" i="1"/>
  <c r="I20" i="1"/>
  <c r="O20" i="1" s="1"/>
  <c r="T19" i="1"/>
  <c r="N19" i="1"/>
  <c r="I19" i="1"/>
  <c r="O19" i="1" s="1"/>
  <c r="T18" i="1"/>
  <c r="E42" i="1" s="1"/>
  <c r="N18" i="1"/>
  <c r="I18" i="1"/>
  <c r="O18" i="1" s="1"/>
  <c r="T17" i="1"/>
  <c r="E41" i="1" s="1"/>
  <c r="O17" i="1"/>
  <c r="D41" i="1" s="1"/>
  <c r="N17" i="1"/>
  <c r="I17" i="1"/>
  <c r="T16" i="1"/>
  <c r="E40" i="1" s="1"/>
  <c r="N16" i="1"/>
  <c r="O16" i="1" s="1"/>
  <c r="I16" i="1"/>
  <c r="T15" i="1"/>
  <c r="N15" i="1"/>
  <c r="I15" i="1"/>
  <c r="O15" i="1" s="1"/>
  <c r="T14" i="1"/>
  <c r="E38" i="1" s="1"/>
  <c r="N14" i="1"/>
  <c r="I14" i="1"/>
  <c r="O14" i="1" s="1"/>
  <c r="T13" i="1"/>
  <c r="N13" i="1"/>
  <c r="I13" i="1"/>
  <c r="O13" i="1" s="1"/>
  <c r="T12" i="1"/>
  <c r="N12" i="1"/>
  <c r="I12" i="1"/>
  <c r="O12" i="1" s="1"/>
  <c r="T11" i="1"/>
  <c r="N11" i="1"/>
  <c r="I11" i="1"/>
  <c r="O11" i="1" s="1"/>
  <c r="T10" i="1"/>
  <c r="E34" i="1" s="1"/>
  <c r="N10" i="1"/>
  <c r="I10" i="1"/>
  <c r="O10" i="1" s="1"/>
  <c r="T9" i="1"/>
  <c r="E33" i="1" s="1"/>
  <c r="O9" i="1"/>
  <c r="D33" i="1" s="1"/>
  <c r="N9" i="1"/>
  <c r="I9" i="1"/>
  <c r="T8" i="1"/>
  <c r="E32" i="1" s="1"/>
  <c r="N8" i="1"/>
  <c r="O8" i="1" s="1"/>
  <c r="I8" i="1"/>
  <c r="T7" i="1"/>
  <c r="N7" i="1"/>
  <c r="I7" i="1"/>
  <c r="O7" i="1" s="1"/>
  <c r="T6" i="1"/>
  <c r="E30" i="1" s="1"/>
  <c r="N6" i="1"/>
  <c r="I6" i="1"/>
  <c r="O6" i="1" s="1"/>
  <c r="U14" i="1" l="1"/>
  <c r="D38" i="1"/>
  <c r="D36" i="1"/>
  <c r="U12" i="1"/>
  <c r="U22" i="1"/>
  <c r="D46" i="1"/>
  <c r="D39" i="1"/>
  <c r="U15" i="1"/>
  <c r="D44" i="1"/>
  <c r="U20" i="1"/>
  <c r="D37" i="1"/>
  <c r="U13" i="1"/>
  <c r="U18" i="1"/>
  <c r="D42" i="1"/>
  <c r="U10" i="1"/>
  <c r="D34" i="1"/>
  <c r="D32" i="1"/>
  <c r="U8" i="1"/>
  <c r="U21" i="1"/>
  <c r="D45" i="1"/>
  <c r="U19" i="1"/>
  <c r="D43" i="1"/>
  <c r="D31" i="1"/>
  <c r="U7" i="1"/>
  <c r="D30" i="1"/>
  <c r="U6" i="1"/>
  <c r="D35" i="1"/>
  <c r="U11" i="1"/>
  <c r="D40" i="1"/>
  <c r="U16" i="1"/>
  <c r="U9" i="1"/>
  <c r="U17" i="1"/>
  <c r="V7" i="1" l="1"/>
  <c r="W7" i="1" s="1"/>
  <c r="F31" i="1"/>
  <c r="F41" i="1"/>
  <c r="V17" i="1"/>
  <c r="W17" i="1" s="1"/>
  <c r="V16" i="1"/>
  <c r="W16" i="1" s="1"/>
  <c r="F40" i="1"/>
  <c r="F42" i="1"/>
  <c r="V18" i="1"/>
  <c r="W18" i="1" s="1"/>
  <c r="F46" i="1"/>
  <c r="V22" i="1"/>
  <c r="W22" i="1" s="1"/>
  <c r="F34" i="1"/>
  <c r="V10" i="1"/>
  <c r="W10" i="1" s="1"/>
  <c r="F36" i="1"/>
  <c r="V12" i="1"/>
  <c r="W12" i="1" s="1"/>
  <c r="V19" i="1"/>
  <c r="W19" i="1" s="1"/>
  <c r="F43" i="1"/>
  <c r="V13" i="1"/>
  <c r="W13" i="1" s="1"/>
  <c r="F37" i="1"/>
  <c r="V21" i="1"/>
  <c r="W21" i="1" s="1"/>
  <c r="F45" i="1"/>
  <c r="F33" i="1"/>
  <c r="V9" i="1"/>
  <c r="W9" i="1" s="1"/>
  <c r="F35" i="1"/>
  <c r="V11" i="1"/>
  <c r="W11" i="1" s="1"/>
  <c r="V20" i="1"/>
  <c r="W20" i="1" s="1"/>
  <c r="F44" i="1"/>
  <c r="V15" i="1"/>
  <c r="W15" i="1" s="1"/>
  <c r="F39" i="1"/>
  <c r="F30" i="1"/>
  <c r="V6" i="1"/>
  <c r="W6" i="1" s="1"/>
  <c r="V8" i="1"/>
  <c r="W8" i="1" s="1"/>
  <c r="F32" i="1"/>
  <c r="F38" i="1"/>
  <c r="V14" i="1"/>
  <c r="W14" i="1" s="1"/>
</calcChain>
</file>

<file path=xl/sharedStrings.xml><?xml version="1.0" encoding="utf-8"?>
<sst xmlns="http://schemas.openxmlformats.org/spreadsheetml/2006/main" count="1213" uniqueCount="424">
  <si>
    <t>ตัวชี้วัด</t>
  </si>
  <si>
    <t>1.2.1  ร้อยละของนักศึกษาที่ได้รับการยกย่องหรือยอมรับในระดับชาติและ/หรือนานาชาติ</t>
  </si>
  <si>
    <t>ผลการดำเนินงาน</t>
  </si>
  <si>
    <t>หน่วยงานเจ้าภาพ</t>
  </si>
  <si>
    <t>กองพัฒนานักศึกษา</t>
  </si>
  <si>
    <t>รอบ 6 เดือน</t>
  </si>
  <si>
    <t>ผู้รับผิดชอบ</t>
  </si>
  <si>
    <t>นางสาวพจนีย์</t>
  </si>
  <si>
    <t>อนุศรี</t>
  </si>
  <si>
    <t>โทร.1348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</si>
  <si>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</si>
  <si>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</si>
  <si>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</si>
  <si>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</si>
  <si>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รางวัลระดับชาติ</t>
  </si>
  <si>
    <t>รางวัลระดับนานาชาติ</t>
  </si>
  <si>
    <t>รวมทั้งสิ้น</t>
  </si>
  <si>
    <t>จำนวนนักศึกษาทั้งหมด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</si>
  <si>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</si>
  <si>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</si>
  <si>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</si>
  <si>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</si>
  <si>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</si>
  <si>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นักปฏิบัติ</t>
  </si>
  <si>
    <t>การสื่อสาร</t>
  </si>
  <si>
    <t>จิตสาธารณะ</t>
  </si>
  <si>
    <t>อื่นๆ</t>
  </si>
  <si>
    <t>รวม</t>
  </si>
  <si>
    <t>ป.ตรี</t>
  </si>
  <si>
    <t>ป.บัณฑิต</t>
  </si>
  <si>
    <t>ป.โท</t>
  </si>
  <si>
    <t>ป.เอก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</si>
  <si>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</si>
  <si>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</si>
  <si>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</si>
  <si>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ผลจากการดำเนินงานสนับสนุนการจัดกิจกรรมของกองพัฒนานักศึกษา จำนวน 1 รางวัล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</si>
  <si>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</si>
  <si>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</si>
  <si>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</si>
  <si>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</si>
  <si>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</si>
  <si>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</si>
  <si>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</si>
  <si>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</si>
  <si>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</si>
  <si>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</si>
  <si>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</si>
  <si>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</si>
  <si>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</si>
  <si>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r>
      <t xml:space="preserve">1.  ข้อมูลลำดับที่ 1 และที่ 2 ตามรายงานของหน่วยงาน ถือเป็นการเข้าร่วมไม่มีหลักฐานการได้รับรางวัล จึงไม่สามารถนับได้ </t>
    </r>
    <r>
      <rPr>
        <b/>
        <u/>
        <sz val="16"/>
        <color rgb="FFFF0000"/>
        <rFont val="TH SarabunPSK"/>
        <family val="2"/>
      </rPr>
      <t>(ทางหน่วยงานรับทราบแล้ว)</t>
    </r>
  </si>
  <si>
    <t>11) วิทยาลัยโลจิสติกส์และซัพพลายเชน</t>
  </si>
  <si>
    <t xml:space="preserve">ข้อมูลลำดับที่ 7-14  ตามรายงานของหน่วยงาน หากพิจารณาตามเกณฑ์ไม่สามารถนับเป็นรางวัลได้ </t>
  </si>
  <si>
    <t>12) วิทยาลัยสถาปัตยกรรมศาสตร์</t>
  </si>
  <si>
    <t>13) วิทยาลัยการเมืองและการปกครอง</t>
  </si>
  <si>
    <r>
      <t xml:space="preserve">ข้อมูลลำดับที่ 18-36  ตามรายงานของหน่วยงาน หากพิจารณาตามเกณฑ์ไม่สามารถนับเป็นรางวัลได้   </t>
    </r>
    <r>
      <rPr>
        <b/>
        <u/>
        <sz val="16"/>
        <color rgb="FFFF0000"/>
        <rFont val="TH SarabunPSK"/>
        <family val="2"/>
      </rPr>
      <t>(ทางหน่วยงานรับทราบแล้ว)</t>
    </r>
  </si>
  <si>
    <t>14) วิทยาลัยการจัดการอุตสาหกรรมบริการ</t>
  </si>
  <si>
    <t>15) วิทยาลัยนิเทศศาสตร์</t>
  </si>
  <si>
    <t>ข้อมูลลำดับที่ 1 ตามรายงานของหน่วยงาน ไม่สามารถนับได้เนื่องจากไม่อยู่ในระยะเวลาปีการศึกษาที่กำหนด</t>
  </si>
  <si>
    <t>16) ศูนย์การศึกษาจังหวัดอุดรธานี</t>
  </si>
  <si>
    <t>ระดับมหาวิทยาลัย</t>
  </si>
  <si>
    <t>ตัวชี้วัดระดับเจ้าภาพ</t>
  </si>
  <si>
    <t>1.2.1 (S) ระดับความสำเร็จของการดำเนินการตามแนวทางตามตัวชี้วัด 
ร้อยละของนักศึกษาที่ได้รับการยกย่องหรือยอมรับในระดับชาติและ/หรือนานาชาติ</t>
  </si>
  <si>
    <t>คะแนน</t>
  </si>
  <si>
    <t>ไม่พบหลักฐานการดำเนินการ</t>
  </si>
  <si>
    <t>ห้ามลบ สรุปกราฟ</t>
  </si>
  <si>
    <t>จำนวนรางวัล</t>
  </si>
  <si>
    <t>ร้อยละ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</si>
  <si>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</si>
  <si>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</si>
  <si>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</si>
  <si>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</si>
  <si>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</si>
  <si>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</si>
  <si>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</si>
  <si>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</si>
  <si>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</si>
  <si>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</si>
  <si>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</si>
  <si>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</si>
  <si>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</si>
  <si>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</si>
  <si>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</si>
  <si>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ศูนย์ฯอุดร</t>
  </si>
  <si>
    <t>มหาวิทยาลัย</t>
  </si>
  <si>
    <t>รายละเอียดตัวชี้วัด</t>
  </si>
  <si>
    <t>ชื่อรางวัล</t>
  </si>
  <si>
    <t>หน่วยงานที่ให้รางวัล</t>
  </si>
  <si>
    <t>ระดับรางวัล</t>
  </si>
  <si>
    <t>ระบุด้านของรางวัล</t>
  </si>
  <si>
    <t>ว/ด/ป
ที่ได้รางวัล</t>
  </si>
  <si>
    <t>ผู้ที่ได้รางวัล</t>
  </si>
  <si>
    <t>สาขาวิชา</t>
  </si>
  <si>
    <t>คณะ/วิทยาลัย</t>
  </si>
  <si>
    <t>รหัสนักศึกษา</t>
  </si>
  <si>
    <t>ชั้นปี</t>
  </si>
  <si>
    <t>ชื่อ - สกุล</t>
  </si>
  <si>
    <t>ระดับการศึกษา</t>
  </si>
  <si>
    <t>1) คณะครุศาสตร์</t>
  </si>
  <si>
    <t>รางวัลรองชนะเลิศอันดับ 1 โครงการสอบออนไลน์ชิงทุนการศึกษา หัวข้อ “ศาสตร์แห่งสมาธิ” (The Science of Meditation ) ระดับอุดมศึกษา</t>
  </si>
  <si>
    <t>เครือข่ายเยาวชนพุทธอาสา</t>
  </si>
  <si>
    <t>ระดับชาติ</t>
  </si>
  <si>
    <t>P</t>
  </si>
  <si>
    <t xml:space="preserve">นายเนรมิต ไก่แก้ว </t>
  </si>
  <si>
    <t>ปริญญาตรี</t>
  </si>
  <si>
    <t>วิชาภาษาไทย</t>
  </si>
  <si>
    <t xml:space="preserve">รางวัลชนะเลิศ การแข่งขันการพูดอภิปรายเชิงสร้างสรรค์ ในหัวข้อ “การตั้งครรภ์ไม่พร้อมมีทางออก จริงหรือหลอก! คือยุติการตั้งครรภ์” </t>
  </si>
  <si>
    <t xml:space="preserve">สมาคมวางแผนครอบครัวแห่งประเทศไทย ในพระบรมราชูปถัมภ์สมเด็จพระศรีนครินทราบรมราชชนนี </t>
  </si>
  <si>
    <t xml:space="preserve">นายธนวัฒน์ เจิมกระโทก </t>
  </si>
  <si>
    <t>กรุณาเลือกระดับ</t>
  </si>
  <si>
    <t xml:space="preserve">รางวัลรองชนะเลิศ อันดับ 1  การแข่งขันการพูดอภิปรายเชิงสร้างสรรค์ ในหัวข้อ “การตั้งครรภ์ไม่พร้อมมีทางออก จริงหรือหลอก! คือยุติการตั้งครรภ์” </t>
  </si>
  <si>
    <t xml:space="preserve">นายเอกรัตน์ ธัญญเจริญ </t>
  </si>
  <si>
    <t>รางวัลเยาวชนคนต้นแบบ ประจำปี ๒๕๖๔ สาขาดนตรีและการแสดง โครงการเชิดชูเกียรติเด็กและเยาวชนดีเด่น และผู้มีคุณูปการต่อกิจกรรมเยาวชน เนื่องในวันเยาวชนแห่งชาติ</t>
  </si>
  <si>
    <t>สโมสรโรตารีจตุจักรภาค 3350 โรตารีสากล</t>
  </si>
  <si>
    <t>ü</t>
  </si>
  <si>
    <r>
      <t xml:space="preserve">รางวัล </t>
    </r>
    <r>
      <rPr>
        <sz val="16"/>
        <rFont val="Segoe UI Symbol"/>
        <family val="2"/>
      </rPr>
      <t>❝</t>
    </r>
    <r>
      <rPr>
        <sz val="16"/>
        <rFont val="TH SarabunPSK"/>
        <family val="2"/>
      </rPr>
      <t>Children's Award of Thailand</t>
    </r>
    <r>
      <rPr>
        <sz val="16"/>
        <rFont val="Segoe UI Symbol"/>
        <family val="2"/>
      </rPr>
      <t>❞</t>
    </r>
    <r>
      <rPr>
        <sz val="16"/>
        <rFont val="TH SarabunPSK"/>
        <family val="2"/>
      </rPr>
      <t xml:space="preserve"> การค้นหา </t>
    </r>
    <r>
      <rPr>
        <sz val="16"/>
        <rFont val="Segoe UI Symbol"/>
        <family val="2"/>
      </rPr>
      <t>❛</t>
    </r>
    <r>
      <rPr>
        <sz val="16"/>
        <rFont val="TH SarabunPSK"/>
        <family val="2"/>
      </rPr>
      <t>สุดยอดเด็กแห่งประเทศไทย</t>
    </r>
    <r>
      <rPr>
        <sz val="16"/>
        <rFont val="Segoe UI Symbol"/>
        <family val="2"/>
      </rPr>
      <t>❜</t>
    </r>
    <r>
      <rPr>
        <sz val="16"/>
        <rFont val="TH SarabunPSK"/>
        <family val="2"/>
      </rPr>
      <t xml:space="preserve"> สาขาศิลปวัฒนธรรม (เพลงพื้นบ้าน) เนื่องในโอกาสวันเด็กแห่งชาติ ประจำปี 2565</t>
    </r>
  </si>
  <si>
    <t>สภาศิลปินสร้างสรรค์สังคม</t>
  </si>
  <si>
    <t>รางวัลรองชนะเลิศอันดับ 1 การประกวดกลอนระดับภาค ประจำปี 2564 ในระดับอุดมศึกษา ภาคกรุงเทพฯ และปริมณฑล</t>
  </si>
  <si>
    <t xml:space="preserve">จัดโดย สมาคมนักกลอนแห่งกระเทศไทย </t>
  </si>
  <si>
    <t>60131109045
60131109021
60131109002
60131109024</t>
  </si>
  <si>
    <t>5
5
5
5</t>
  </si>
  <si>
    <t>นายอาทิตย์ บุพโต
นายฉัตรชัย สิทธิจรรยากุล
นายธีรโชติ การสี
นายสุรเกียรติ มะสุใส</t>
  </si>
  <si>
    <t>รางวัลรองชนะเลิศ อับดับ 1 ประเภท FIGHTING</t>
  </si>
  <si>
    <t>สมาคมกีฬายูยิตสูแห่งประเทศไทย</t>
  </si>
  <si>
    <t>นางสาวมิลตรา จันทร์ทา</t>
  </si>
  <si>
    <t>ภาษาอังกฤษ</t>
  </si>
  <si>
    <t>รางวัลรองชนะเลิศ อับดับ 2 ประเภท TACHI WAZA</t>
  </si>
  <si>
    <t xml:space="preserve">รางวัลรองชนะเลิศอันดับ 1 การประกวด "#นางสาวอยุธยา2564" #MissAyutthaya2021 </t>
  </si>
  <si>
    <t>งาน "ยอยศยิ่งฟ้า อยุธยามรดกโลก ปี 2564" ณ เวทีกลาง งานยอยศยิ่งฟ้า อยุธยามรดกโลก จังหวัดพระนครศรีอยุธยา</t>
  </si>
  <si>
    <t xml:space="preserve">นางสาวสิรินทร์ ทองประภา </t>
  </si>
  <si>
    <t>การศึกษาปฐมวัย</t>
  </si>
  <si>
    <t xml:space="preserve">ได้รับโล่เชิดชูเกียรติจากรัฐมนตรีว่าการกระทรวงวัฒนธรรม รางวัล “วัฒนคุณาธร” ประจำปี ๒๕๖๔ </t>
  </si>
  <si>
    <t xml:space="preserve">รับโล่เชิดชูเกียรติจากรัฐมนตรีว่าการกระทรวงวัฒนธรรม รางวัล “วัฒนคุณาธร” ผู้ทำคุณประโยชน์ต่อกระทรวงวัฒนธรรม ประจำปี ๒๕๖๔ เนื่องในวันคล้ายวันสถาปนากระทรวงวัฒนธรรม </t>
  </si>
  <si>
    <t xml:space="preserve">นางสาวชาคริยา ปานณรงค์ </t>
  </si>
  <si>
    <t>ภาษาไทย</t>
  </si>
  <si>
    <t>รางวัลพระราชทาน โครงการคัดเลือกนักเรียน นักศึกษา และสถานศึกษา เพื่อรับรางวัลพระราชทาน ประจำปีการศึกษา ๒๕๖๓</t>
  </si>
  <si>
    <t>อาคารหอประชุมคุรุสภา กระทรวงศึกษาธิการ</t>
  </si>
  <si>
    <t xml:space="preserve">นางสาวจิตราพร จิตจุล </t>
  </si>
  <si>
    <t>รางวัล "ทูตแห่งความดี" ประจำปี ๒๕๖๔ ภายใต้โครงการ ๙ เดือน ๙  ๙๙ ทูตแห่งความดี เพื่อความก้าวหน้าอย่างยั่งยืน</t>
  </si>
  <si>
    <t>นายมนัสนันท์  เวียงสมุทร</t>
  </si>
  <si>
    <t>สังคมศึกษา</t>
  </si>
  <si>
    <t xml:space="preserve">ได้รับรางวัลเยาวชนดีเด่นกรุงเทพมหานคร (ประกายเพชร) ครั้งที่ 16 ประจำปี 2564 ด้านพัฒนาเยาวชน ในโครงการเยาวชนดีเด่นกรุงเทพมหานคร (ประกายเพชร) </t>
  </si>
  <si>
    <t>จัดโดยศูนย์เยาวชนกรุงเทพมหานคร ไทย ญี่ปุ่น</t>
  </si>
  <si>
    <t>ได้รับรางวัลชมเชย การประชันสักวากลอนสด ระดับอุดมศึกษา ประเภททีม ในงาน ราชภัฏบุรีรัมย์มหกรรมวิชาการและวัฒนธรรมนานาชาติ ครั้งที่ 5</t>
  </si>
  <si>
    <t>งานราชภัฏบุรีรัมย์มหกรรมวิชาการและวัฒนธรรมนานาชาติ ครั้งที่ 5  มหาวิทยาลัยราชภัฏบุรีรัมย์</t>
  </si>
  <si>
    <t xml:space="preserve"> 15 ก.พ.65 </t>
  </si>
  <si>
    <t>61131109065
62131109032</t>
  </si>
  <si>
    <t>4
3</t>
  </si>
  <si>
    <t xml:space="preserve">1.นายตะวัน ผิวทองงาม 
2. นางสาวกิ่งฟ้า ส้มเขียวหวาน </t>
  </si>
  <si>
    <t xml:space="preserve">ได้รับรางวัลรองชนะเลิศ อันดับ 1 ระดับอุดมศึกษา การประกวดการอ่านทำนองเสนาะระดับประเทศ ชิงโล่รางวัลเกียรติยศองคมนตรี รอบชิงชนะเลิศ "สืบสำเนียง เสียงเสนาะ" ครั้งที่ ๔ ประจำปีการศึกษา ๒๕๖๔ </t>
  </si>
  <si>
    <t>จัดโดย กลุ่มงานพัฒนานักศึกษาและศิลปวัฒนธรรม วิทยาลัยเซาธ์อีสท์บางกอก</t>
  </si>
  <si>
    <t xml:space="preserve">นางสาวเพ็ญมณี อเนกธรรมกุล </t>
  </si>
  <si>
    <t xml:space="preserve">ได้รับรางวัลรองชนะเลิศ อันดับ 2 ประเภทเรื่องสั้น โครงการประกวดงานเขียน “เกียรตินิยมวรรณศิลป์” ประจำปีการศึกษา 2564 ภายใต้หัวข้อ “ร่วงหล่น” ผลงานเรื่อง “เมื่อสิ้นสดัม เชือกปะกำก็ร้าง สไนก็ไร้เสียง” โดยใช้นามปากกา “เนรมิตร สิทธิศักดิ์” </t>
  </si>
  <si>
    <t xml:space="preserve">จัดโดย ชมรมวรรณศิลป์ จุฬาลงกรณ์มหาวิทยาลัย </t>
  </si>
  <si>
    <t>2) คณะวิทยาศาสตร์และเทคโนโลยี</t>
  </si>
  <si>
    <t>เหรียญทอง Under 23 รุ่นเฟเธอร์เวท 57 กิโลกรัม</t>
  </si>
  <si>
    <t>สมาคมกีฬามวยไทยสมัครเล่นแห่งประเทศไทย</t>
  </si>
  <si>
    <r>
      <t xml:space="preserve">        </t>
    </r>
    <r>
      <rPr>
        <sz val="16"/>
        <color theme="1"/>
        <rFont val="Wingdings"/>
        <charset val="2"/>
      </rPr>
      <t>ü</t>
    </r>
  </si>
  <si>
    <t>นายชัยณรงค์  ยาวะโนภาส</t>
  </si>
  <si>
    <t>วิทยาศาสตร์การกีฬาและสุขภาพ</t>
  </si>
  <si>
    <t>วิทยาศาสตร์และเทคโนโลยี</t>
  </si>
  <si>
    <t xml:space="preserve">รางวัลชนะเลิศ จากการเข้าร่วมแข่งขัน 
รายการ Tiparos Challenge2021 Rising Star Chef: SECRET OF SAUCE
</t>
  </si>
  <si>
    <t xml:space="preserve">บจก. ไพโรจน์ (ทั่งซังฮะ) </t>
  </si>
  <si>
    <t>นางสาวสิริยากรณ์ นวลแก้ว</t>
  </si>
  <si>
    <t>คหกรรมศาสตร์</t>
  </si>
  <si>
    <t>นางสาวภัทรพร อินดำ</t>
  </si>
  <si>
    <t>นายสราวุฒิ อ่วมรอต</t>
  </si>
  <si>
    <t>รางวัล Poster Presentation Award ในงานประชุมวิชาการระดับนานาชาติ The Joint International Conference on Applied Physics and Materials Applications &amp; Applied Magnetism and Ferroelectrics (ICAPMA-JMAG-2021)</t>
  </si>
  <si>
    <t>ICAPMA-JMAG 2021</t>
  </si>
  <si>
    <t>ระดับนานาชาติ</t>
  </si>
  <si>
    <t xml:space="preserve">ระหว่างวัน ที่ 2-3 พ.ย.64 </t>
  </si>
  <si>
    <t xml:space="preserve">นางสาวณิชาภา นิ่มอนงค์ </t>
  </si>
  <si>
    <t xml:space="preserve">แขนงวิชาเคมี สาขาวิทยาศาสตร์และนวัตกรรม </t>
  </si>
  <si>
    <t>แชมป์โลกมวยไทยสมัครเล่น รุ่นเฟเธอร์เวท น้ำหนักไม่เกิน 57 กิโลกรัม</t>
  </si>
  <si>
    <t>สหพันธ์มวยไทยสมัครเล่นนานาชาติ</t>
  </si>
  <si>
    <t>รางวัลชนะเลิศมวลไทยสมัคร รุ่นน้ำหนักไม่เกิน51กิโลกรัม</t>
  </si>
  <si>
    <t>การกีฬาแห่งประเทศไทย</t>
  </si>
  <si>
    <t>ระหว่างวันที่ 18-27 ธ.ค .64</t>
  </si>
  <si>
    <t>นางสาวจิฬาลักษณ์  จามน้อยพรหม</t>
  </si>
  <si>
    <t>รางวัลชนะเลิศปันจักสีลัตชิงชนะเลิศแห่งประเทศไทยรุ่นCชาย</t>
  </si>
  <si>
    <t>สมาคมกีฬาปันจักสีลัตแห่งประเทศไทย</t>
  </si>
  <si>
    <t>15-22 ธ.ค.64</t>
  </si>
  <si>
    <t>รางวัลเหรียญเงิน จากการประกวดสิ่งประดิษฐ์ระดับเยาวชน โครงการ Thailand New Gen Inventor Award 2021</t>
  </si>
  <si>
    <t xml:space="preserve">สำนักงานการวิจัยแห่งชาติ (วช.) </t>
  </si>
  <si>
    <t xml:space="preserve">ระหว่างวันที่ 2 – 6 กุมภาพันธ์ 2565 </t>
  </si>
  <si>
    <t xml:space="preserve">นางสาวสุกัญญา จิตรบรรจง </t>
  </si>
  <si>
    <t xml:space="preserve">สาขาวิชาวิทยาศาสตร์และนวัตกรรม  แขนงวิชาเคมี </t>
  </si>
  <si>
    <t xml:space="preserve">นางสาวสาวิตรี มูลสีดา </t>
  </si>
  <si>
    <t xml:space="preserve">นางสาวพฤฒิอร มีดี </t>
  </si>
  <si>
    <t>รางวัลเหรียญทอง จากการประกวดสิ่งประดิษฐ์ระดับเยาวชน โครงการ Thailand New Gen Inventor Award 2021</t>
  </si>
  <si>
    <r>
      <t xml:space="preserve">         </t>
    </r>
    <r>
      <rPr>
        <sz val="16"/>
        <color theme="1"/>
        <rFont val="Wingdings"/>
        <charset val="2"/>
      </rPr>
      <t>ü</t>
    </r>
  </si>
  <si>
    <t xml:space="preserve">นางสาวโยฐิตา จันทรส </t>
  </si>
  <si>
    <t>สาขาวิชาวิทยาศาสตร์และนวัตกรรม  แขนงวิชาฟิสิกส์</t>
  </si>
  <si>
    <t xml:space="preserve">นายกัมพล กุรัมย์ </t>
  </si>
  <si>
    <t>รางวัลรองชนะเลิศอันดับ 2 จากการประกวดสิ่งประดิษฐ์ระดับเยาวชน โครงการ Thailand New Gen Inventor Award 2021</t>
  </si>
  <si>
    <t>ได้รับรางวัล รองชนะเลิศอับดับที่ ๑ ทีมผสมจานร่อน</t>
  </si>
  <si>
    <t>สมาคมกีฬาจานร่อนแห่งประเทศไทย</t>
  </si>
  <si>
    <t>นางสาวภาวิดา  เวปุดานนท์</t>
  </si>
  <si>
    <t>นายทรงพล  มงคลศิริ</t>
  </si>
  <si>
    <t>นายอัษฎาวุธ  สองพี่น้อง</t>
  </si>
  <si>
    <t>นางสาวสุกัญญา  ประกอบลักษ์</t>
  </si>
  <si>
    <t>นายสิทธิโชค  ห้วยหงษ์ทอง</t>
  </si>
  <si>
    <t>นายธนภัทร  เกตุแก้ว</t>
  </si>
  <si>
    <t>นางสาวกัญญา  ฤกษ์อุดม</t>
  </si>
  <si>
    <t>นายสิทธิโชค  เงาศรี</t>
  </si>
  <si>
    <t>นายชัยวัฒน์  เสือใจ</t>
  </si>
  <si>
    <t>นายศศิกานต์  แกล้วกล้า</t>
  </si>
  <si>
    <t>นางสาววิสสุตา  มหานวล</t>
  </si>
  <si>
    <t>นางสาวกัญญารัตน์ โหน่งบัณฑิต</t>
  </si>
  <si>
    <t>นางสาวพัชราภรณ์ หมื่นเดช</t>
  </si>
  <si>
    <t>นางสาวพัชรี  มณีเกศแก้ว</t>
  </si>
  <si>
    <t>นายไชยพงศ์  โบพาณิชศิริ</t>
  </si>
  <si>
    <t>นายภูวดล  มีชำนาญ</t>
  </si>
  <si>
    <t>นางสาวพิยดา  จันทร์รักษ์</t>
  </si>
  <si>
    <t>นายกฤตพัฒน์  จามกลาง</t>
  </si>
  <si>
    <t>นายสุทธิพงศ์  กิจยะกานนท์</t>
  </si>
  <si>
    <t>นายณัฐนันท์  ล้ำสุทธิ</t>
  </si>
  <si>
    <t>นายภูมิ     เอ่งฉ้วน</t>
  </si>
  <si>
    <t>นายธีรดนย์  อินทวงศ์</t>
  </si>
  <si>
    <t>นายรณกฤต  ประทุมวรรณ</t>
  </si>
  <si>
    <t>นายพัฒนวงศ์  คงถม</t>
  </si>
  <si>
    <t>3) คณะมนุษศาสตร์และสังคมศาสตร์</t>
  </si>
  <si>
    <t>รางวัลรองชนะเลิศ อับดับ 2 ประเภท FIGHTING</t>
  </si>
  <si>
    <t>นายพชรพล วงษ์มั่น</t>
  </si>
  <si>
    <t>มนุษยศาสตร์และสังคมศาสตร์</t>
  </si>
  <si>
    <t>รางวัลเหรียญเงิน การประชุมวิชาการนิสิตนักศึกษาภูมิศาสตร์และภูมิสารสนเทศศาสตร์แห่งประเทศไทย ครั้งที่ 14 (TSG 14th) กับผลงานเรื่อง "การเรียนรู้ของเครื่องเพื่อติดตามภัยแล้งใน จังหวัดนครราชสีมา ด้วยเทคโนโลยีภูมิสารสนเทศ"</t>
  </si>
  <si>
    <t>มหาวิทยาลัยศรีนครินทรวิโรฒ</t>
  </si>
  <si>
    <t>ระหว่างวันที่ 21 – 22 มกราคม 2565</t>
  </si>
  <si>
    <t>นางสาวพรพรรณ ภูพันดุง</t>
  </si>
  <si>
    <t xml:space="preserve">ภูมิศาสตร์และภูมิสารสนเทศ </t>
  </si>
  <si>
    <t>รางวัลเหรียญเงิน การประชุมวิชาการนิสิตนักศึกษาภูมิศาสตร์และภูมิสารสนเทศศาสตร์แห่งประเทศไทย ครั้งที่ 14 (TSG 14th) กับผลงานเรื่อง "การจำแนกพันธุ์ไม้ป่าชายเลนด้วยแบบจำลองการเรียนรู้ของเครื่อง Machine Learning กรณีศึกษา อำเภออัมพวา จังหวัดสมุทรสงคราม"</t>
  </si>
  <si>
    <t xml:space="preserve">นางสาวนิรัณยา แก้วบัวดี </t>
  </si>
  <si>
    <t>รางวัลเหรียญทองแดง การประชุมวิชาการนิสิตนักศึกษาภูมิศาสตร์และภูมิสารสนเทศศาสตร์แห่งประเทศไทย ครั้งที่ 14 (TSG 14th) กับผลงานเรื่อง "สองทศวรรษแห่งการเปลี่ยนแปลงการใช้ประโยชน์ที่ดินบริเวณเกาะช้าง จังหวัดตราด ประเทศไทย"</t>
  </si>
  <si>
    <t xml:space="preserve">นางสาวประณิตา จังพานิช </t>
  </si>
  <si>
    <t>รางวัลเหรียญทองแดง การประชุมวิชาการนิสิตนักศึกษาภูมิศาสตร์และภูมิสารสนเทศศาสตร์แห่งประเทศไทย ครั้งที่ 14 (TSG 14th) กับผลงานเรื่อง "ความสัมพันธ์ระหว่างปริมาณการใช้ไฟฟ้าในพื้นที่ภาคตะวันออกกับการใช้ประโยชน์ที่ดิน จำนวนประชากรและระดับเศรษฐกิจของประเทศไทย"</t>
  </si>
  <si>
    <t xml:space="preserve">นางสาวฐิติพร ทรัพย์เจริญ </t>
  </si>
  <si>
    <t>รางวัลเหรียญทองแดง การประชุมวิชาการนิสิตนักศึกษาภูมิศาสตร์และภูมิสารสนเทศศาสตร์แห่งประเทศไทย ครั้งที่ 14 (TSG 14th) กับผลงานเรื่อง "การเปลี่ยนแปลงของพื้นที่ป่าชายเลนโดยใช้ข้อมูลภาพถ่ายดาวเทียมในปี 2554 2559 และ 2564 กรณีศึกษา ตำบลยี่สาร อำเภออัมพวา จังหวัดสมุทรสงคราม"</t>
  </si>
  <si>
    <t xml:space="preserve">นางสาวณัฐวรรณ พิกุลทอง </t>
  </si>
  <si>
    <t xml:space="preserve">รางวัลรองชนะเลิศอันดับ 1 Miss Grand Bangkok 2022 </t>
  </si>
  <si>
    <t>กองประกวดมิสแกรนด์กรุงเทพมหานคร 2022</t>
  </si>
  <si>
    <t>นางสาวกชกร กอนตระกูล</t>
  </si>
  <si>
    <t>ภาษาอังกฤษธุรกิจ</t>
  </si>
  <si>
    <t>รางวัลชมเชยจากการเข้าประกวดการอ่านออกเสียงร้อยแก้วภาษาไทย มหาวิทยาลัยราชภัฏธนบุรี ครั้งที่ 3</t>
  </si>
  <si>
    <t>มหาวิทยาลัยราชภัฏธนบุรี</t>
  </si>
  <si>
    <t>นางสาววีรธิดา อดุลนวกิจ</t>
  </si>
  <si>
    <t>4) คณะวิทยาการจัดการ</t>
  </si>
  <si>
    <t xml:space="preserve">รางวัลชมเชย
ด้านความคิดสร้างสรรค์การออกแบบ
และผลิตสื่อออนไลน์ </t>
  </si>
  <si>
    <t>สำนักงานสรรพากรพื้นที่กรุงเทพมหานคร 1</t>
  </si>
  <si>
    <t>นางสาวปภาดา สุภัคพัฒนะพร</t>
  </si>
  <si>
    <t xml:space="preserve">สาขาการบัญชี </t>
  </si>
  <si>
    <t xml:space="preserve">คณะวิทยาการจัดการ </t>
  </si>
  <si>
    <t xml:space="preserve">รางวัล Popular Vote 
ด้านความคิดสร้างสรรค์การออกแบบ
และผลิตสื่อออนไลน์ </t>
  </si>
  <si>
    <t>รองชนะเลิศอันดับ 1
Miss Earth Land Thailand 2021</t>
  </si>
  <si>
    <t>กองประกวด Miss Earth Thailand 2021</t>
  </si>
  <si>
    <t>นางสาวศศิปภา ปภณธีร์ธนาภูมิ</t>
  </si>
  <si>
    <t xml:space="preserve">แขนงวิชาการจัดการธุรกิจบริการ </t>
  </si>
  <si>
    <t>นางสาวปริณดา สุดภู่ทอง</t>
  </si>
  <si>
    <t>สาขาการเงินการธนาคาร</t>
  </si>
  <si>
    <t>นางสาวณัฐสุชา ศรกาญจนอัมพร</t>
  </si>
  <si>
    <t xml:space="preserve">สาขาการเงินการธนาคาร </t>
  </si>
  <si>
    <t>นายเทวินทร์ เลิศพนากร</t>
  </si>
  <si>
    <t>คอมพิวเตอร์ธุรกิจ</t>
  </si>
  <si>
    <t xml:space="preserve">รางวัลรองชนะเลิศอันดับ 5 รุ่น Miss 
Teen 16-19 ในการประกวด Miss
Teen Junior Idol Thailand 2021 </t>
  </si>
  <si>
    <t xml:space="preserve">เรือนนาฏอนงค์ Fairy Kids Contest และ WOW 
Pageantry Thailand </t>
  </si>
  <si>
    <t xml:space="preserve">รางวัล "กินรีทอง" มหาชน ครั้งที่ 7
ประจำปี 2564 </t>
  </si>
  <si>
    <t xml:space="preserve">ชมรมปันน้ำใจอุ่นไอรัก และพันธมิตร </t>
  </si>
  <si>
    <t>6) คณะศิลปกรรมศาสตร์</t>
  </si>
  <si>
    <t>รางวัลรองชนะเสิศ อันดับที่ 4 การออกบบชุดผ้าไทยร่วมสมัย</t>
  </si>
  <si>
    <t>กระทรวงวัฒนธรรม , กรมหม่อนไหม , การท่องเที่ยวแห่งประเทศไทย , สมาคมส่งเสริมผ้าไหมไทย</t>
  </si>
  <si>
    <t>28 ตุลาคม 2564</t>
  </si>
  <si>
    <t>นายปัณณวิชญ์  ฟักศรีเมือง</t>
  </si>
  <si>
    <t>สาขาวิชาการออกแบบเครื่องแต่งกาย</t>
  </si>
  <si>
    <t>คณะศิลปกรรมศาสตร์</t>
  </si>
  <si>
    <t>Gold Medal  การประกวดสิ่งประดิษฐ์และนวัตกรรมนานาชาติ ในงาน 2021 
ณ Hong Kong Convention and Exhibition Center เกาะฮ่องกง</t>
  </si>
  <si>
    <t xml:space="preserve">IIDC Hong Kong International Invention and Design Competition  (IIDC 2021) </t>
  </si>
  <si>
    <t>3 ธันวาคม 2564</t>
  </si>
  <si>
    <t>นายณัฎฐ  สิงหา</t>
  </si>
  <si>
    <t>สาขาวิชาการออกแบบผลิตภัณฑ์สร้างสรรค์</t>
  </si>
  <si>
    <t xml:space="preserve">Gold Medal การประกวดสิ่งประดิษฐ์และนวัตกรรมนานาชาติ ในงาน 2021 ณ The Ambassador Hotel-Taipei ประเทศไต้หวัน </t>
  </si>
  <si>
    <t>18 พฤศจิกายน 2564</t>
  </si>
  <si>
    <t xml:space="preserve">นางสาวอชิรญา แสงอินทร์  </t>
  </si>
  <si>
    <t xml:space="preserve">Gold Medal  รางวัลในงานประกวดสิ่งประดิษฐ์และนวัตกรรมนานาชาติ 2021 International Innovation and Invention Competition (IIIC 2021) </t>
  </si>
  <si>
    <t xml:space="preserve"> 2021 International Innovation and Invention Competition (IIIC 2021) </t>
  </si>
  <si>
    <t>นางสาวจารุวรรณ กุฌาเลย</t>
  </si>
  <si>
    <t>2-4 ธันวาคม 2564</t>
  </si>
  <si>
    <t xml:space="preserve">นางสาวรัตนาภรณ์ ผ่องพันเลิศ </t>
  </si>
  <si>
    <t>7) บัณฑิตวิทยาลัย</t>
  </si>
  <si>
    <t>วิทยุโทรทัศน์แห่งชาติ พิฆเนศวร ประจำปี 2564 สาขารายการส่งเสริมอนุรักษ์สิ่งแวดล้อมดีเด่น</t>
  </si>
  <si>
    <t>สมัชชานักจัดรายการข่าววิทยุ โทรทัศน์หนังสือพิมพ์แห่งประเทศไทย</t>
  </si>
  <si>
    <t>คุณบุรินทร์ เหมทัต</t>
  </si>
  <si>
    <t>สาขาวิชาการบริหารการพัฒนา</t>
  </si>
  <si>
    <t>บัณฑิตวิทยาลัย</t>
  </si>
  <si>
    <t xml:space="preserve">วิทยุโทรทัศน์แห่งชาติ พิฆเนศวร ประจำปี 2564 </t>
  </si>
  <si>
    <t>คุณสุขวรรณ สุทธิวงศ์</t>
  </si>
  <si>
    <t>บุคคลตัวอย่างแห่งชาติ ประจำปี 2564 สาขาบุคคลผู้พัฒนาการทหารและป้องกันประเทศดีเด่น</t>
  </si>
  <si>
    <t>กรมกิจการพลเรือนทหารบก กองบัญชาการกองทัพบก</t>
  </si>
  <si>
    <t>พันเอก ธนวัชระ วิเศษศรี</t>
  </si>
  <si>
    <t>สตรีตัวอย่างแห่งปี ประจำปี 2564 สาขาบริหารและพัฒนาองค์กร</t>
  </si>
  <si>
    <t>มูลนิธิเพื่อสังคมไทย</t>
  </si>
  <si>
    <t>คุณสิรินภัสธา ศิรินภัสโภคิน</t>
  </si>
  <si>
    <t>บุคคลตัวอย่างภาคธุรกิจแห่งปี 2021 ภาคธุรกิจเทคโนโลยีสารสนเทศและการสื่อสาร</t>
  </si>
  <si>
    <t xml:space="preserve">มูลนิธิสภาวิทยาศาสตร์และเทคโนโลยีแห่งประเทศไทย </t>
  </si>
  <si>
    <t>9 ธันวาคม 2564</t>
  </si>
  <si>
    <t>นายวิโรจน์ ศิริรัตนรักษ์</t>
  </si>
  <si>
    <t>ปริญญาเอก</t>
  </si>
  <si>
    <t>นวัตกรรมการจัดการ</t>
  </si>
  <si>
    <t>นวัตกรรมและการจัดการ</t>
  </si>
  <si>
    <t xml:space="preserve">บุคคลต้นแบบแห่งชาติ คนดีของสังคม ประจำปี พุทธศักราช 2564 </t>
  </si>
  <si>
    <t>สมาคมเพื่อการศึกษาทางไกล</t>
  </si>
  <si>
    <t>7 พฤศจิกายน 2564</t>
  </si>
  <si>
    <t>นายเมธี หวานชะเอม</t>
  </si>
  <si>
    <t>ปริญญาโท</t>
  </si>
  <si>
    <t xml:space="preserve">นวัตกรรมการจัดการทุนมนุษย์และการประกอบการ </t>
  </si>
  <si>
    <t>นางสาวนิภาพร สอ้อนรัมย์</t>
  </si>
  <si>
    <t xml:space="preserve">รางวัลที่ 1 ประเภททีม แข่งขันเกม FIFA ONLINE </t>
  </si>
  <si>
    <t>บริษัท การีนา ออนไลน์ (ประเทศไทย) จำกัดและสมาคมกีฬาอีสปอร์ตแห่งประเทศไทย</t>
  </si>
  <si>
    <t>23 ต.ค 2564</t>
  </si>
  <si>
    <t>นายปวิศ  สิริบรรณยศ</t>
  </si>
  <si>
    <t>การจัดการอีสปอร์ต</t>
  </si>
  <si>
    <t>วิทยาลัยนวัตกรรมและการจัดการ</t>
  </si>
  <si>
    <t xml:space="preserve">รางวัลชนะเลิศ ประเภททีม แข่งขันเกม Valorant  </t>
  </si>
  <si>
    <t>VALORANT ประเทศไทยและสมาคมกีฬาอีสปอร์ตแห่งประเทศไทย</t>
  </si>
  <si>
    <t>25 ม.ค 2565</t>
  </si>
  <si>
    <t>นายณัฐวัฒน์ สิโนรัตน์</t>
  </si>
  <si>
    <t>รองชนะเลิศ อันดับ 2 นวัตกรรม มหรรศจรรย์น้ำซาวข้าว บำบัดน้ำเสีย</t>
  </si>
  <si>
    <t>คณะพลศึกษา มหาวิทยาลัยศรีนครินทรวิโรฒ</t>
  </si>
  <si>
    <t>ปี 4</t>
  </si>
  <si>
    <t>นายณัฐวรรธน์ กลิ่นศรีสุข</t>
  </si>
  <si>
    <t>สาขาวิชาสาธารสุขศาสตร์</t>
  </si>
  <si>
    <t>วิทยาลัยสหเวชศาสตร์</t>
  </si>
  <si>
    <t>นางสาวหทัยชนก วงษ์ประเสริฐ</t>
  </si>
  <si>
    <t>นางสาวจันจิราภรณ์ เกษรา</t>
  </si>
  <si>
    <t>นางสาวเบญจมาศ ทิพย์บรรจง</t>
  </si>
  <si>
    <t xml:space="preserve">รางวัล Zerprized Prize ในการเข้าร่วมการแข่งขัน pitching the third Sustainability Hackathon 2021 “Finish the unfinished“ ณ สถาบัน Asian Institute of Technology (AIT) </t>
  </si>
  <si>
    <t>Asian Institute of Technology (AIT)</t>
  </si>
  <si>
    <t>√</t>
  </si>
  <si>
    <t xml:space="preserve">นายปริญญา คามุดปอพาน  </t>
  </si>
  <si>
    <t>การจัดการโลจิสติกส์ (นานาชาติ)</t>
  </si>
  <si>
    <t>วิทยาลัยโลจิสติกส์และซัพพลายเชน</t>
  </si>
  <si>
    <t>62127344004</t>
  </si>
  <si>
    <t>นายกิตติพงษ์ นาน้ำเชี่ยว</t>
  </si>
  <si>
    <t>62127344003</t>
  </si>
  <si>
    <t>นายพีรวิชญ์ จินานุสรณ์</t>
  </si>
  <si>
    <t>รางวัลรองชนะเลิศอันดับ 1 กีฬาจักรยานประเภทลู่ ทีมเปอร์ซูท 4 กิโลเมตร</t>
  </si>
  <si>
    <t>การกีฬาแห่งประเทศไทย ร่วมกับจังหวัดปราจีนบุรี</t>
  </si>
  <si>
    <t>ช่วงที่ 1 18-27 ธ.ค. 64 ช่วงที่ 2  8-16 ม.ค.65</t>
  </si>
  <si>
    <t xml:space="preserve">นายภูริเดช พ่อค้า </t>
  </si>
  <si>
    <t>การจัดการโลจิสติกส์</t>
  </si>
  <si>
    <t>รางวัลรองชนะเลิศอันดับ 1 กีฬาจักรยานประเภทลู่ ไทม์ไทรอัล 1 กิโลเมตร</t>
  </si>
  <si>
    <t>รางวัลรองชนะเลิศอันดับ 1 กีฬาจักรยานประเภทลู่ ทีมสปรินท์</t>
  </si>
  <si>
    <t>รางวัลรองชนะเลิศอันดับ 2 กีฬาจักรยานประเภทลู่ สแคลช 8 กิโลเมตร</t>
  </si>
  <si>
    <t>รางวัลรองชนะเลิศอันดับ 2 กีฬาจักรยานประเภทลู่ เปอร์ซูท 4 กิโลเมตร</t>
  </si>
  <si>
    <t>รางวัลชมเชย การประกาด หัวข้อ ตลาดศาลายายุคใหม่ เชื่อมต่อรถไฟฟ้าเพื่อชุมชนน่าอยู่และการท่องเที่ยวยั่งยืน</t>
  </si>
  <si>
    <t>มหาวิทยาลัยมหิดล ร่วมกับการรถไฟแห่งประเทศไทย</t>
  </si>
  <si>
    <t>นางสาววิไลลักษณ์ งามขำ</t>
  </si>
  <si>
    <t>นางสาวโสธญา สง่าศรี</t>
  </si>
  <si>
    <t>นางสาวอริยา เมฆแสน</t>
  </si>
  <si>
    <t>นางสาวชนิตา เขตรรัตน์</t>
  </si>
  <si>
    <t>บริหารงานตำรวจ</t>
  </si>
  <si>
    <t>วิทยาลัยการเมืองและการปกครอง</t>
  </si>
  <si>
    <t>รางวัลรองชนะเลิศ อับดับ 1 ประเภท  TACHI WAZA</t>
  </si>
  <si>
    <t>แชมป์ฟุตบอลแห่งชาติอาเซียน 2020 หรือ เอเอฟเอฟ ซูซูกิ คัพ 2020 (นักกีฬาฟุตบอล ตำแหน่งกองกลาง)</t>
  </si>
  <si>
    <t>สหพันธ์ฟุตบอลอาเซียน</t>
  </si>
  <si>
    <t>นายกฤษดา กาแมน</t>
  </si>
  <si>
    <t>รัฐศาสตร์ (การเมืองการปกครอง)</t>
  </si>
  <si>
    <t>รางวัลบทความวิจัยดีเด่น</t>
  </si>
  <si>
    <t xml:space="preserve">ความร่วมมือของมหาวิทยาลัยราชภัฏสวนสุนันทา มหาวิทยาลัยราชภัฏธนบุรี มหาวิทยาลัยราชภัฏหมู่บ้านจอมบึง  มหาวิทยาลัยราชภัฏจันทรเกษม มหาวิทยาลัยราชภัฏอุตรดิตถ์ มหาวิทยาลัยเชียงใหม่ มหาวิทยาลัยแม่โจ้ สำนักงานคณะกรรมการการอุดมศึกษา สำนักงานคณะกรรมการวิจัยแห่งชาติ </t>
  </si>
  <si>
    <t xml:space="preserve"> 16-ธ.ค.-64</t>
  </si>
  <si>
    <t>นางสาวรุ่งอรุณ เมืองมนต์</t>
  </si>
  <si>
    <t>นิติศาสตร์</t>
  </si>
  <si>
    <t>รางวัลชนะเลิศ อันดับ 2 ประเภทภาคบรรยาย ด้านสังคมศาสตร์ (กฎหมาย)</t>
  </si>
  <si>
    <t>การประชุมวิชาการสำหรับนักศึกษาด้านมนุษยศาสตร์และสังคมศาสตร์ ประจำปี 2564 มหาวิทยาลัยราชภัฏจันทรเกษม</t>
  </si>
  <si>
    <t>นางสาวเพชรดา  ระเบียบ</t>
  </si>
  <si>
    <t>ผู้ทำคุณประโยชน์ให้แก่มหาวิทยาลัยเทคโนโลยีราชมงคลพระนคร ประเภทบุคคล ประจำปี 2564</t>
  </si>
  <si>
    <t>มหาวิทยาลัยเทคโนโลยีราชมงคลพระนคร</t>
  </si>
  <si>
    <t>นายสมชาย ธนกุสุมาลย์</t>
  </si>
  <si>
    <t>รัฐศาสตรมหาบัณฑิต (การเมืองการปกครอง)</t>
  </si>
  <si>
    <t>รางวัลเหรียญเงินและรางวัลเหรียญทองแดง การแข่งขัน E-GAT ยกน้ำหนักชิงชนะเลิศแห่งประเทศไทย</t>
  </si>
  <si>
    <t>สมาคมยกน้ำหนักแห่งประเทศไทย</t>
  </si>
  <si>
    <t>นางสาวสุวัจนี  ม่วงมะเริง</t>
  </si>
  <si>
    <t>เหรียญทอง สแนทซ์ รุ่น 89 กก. .ไม่เกิน 96 กก.  กีฬาแห่งชาติ ครั้งที่ 47  ศรีสะเกษเกมส์</t>
  </si>
  <si>
    <t>การกีฬาแห่งประเทศไทย </t>
  </si>
  <si>
    <t>5 มีนาคม ถึง 25 มีนาคม พ.ศ. 2565</t>
  </si>
  <si>
    <t>นายศรัท  สุ่มประดิษฐ์</t>
  </si>
  <si>
    <t>เหรียญทอง น้ำหนักรวม 89 กก..ไม่เกิน 96 กก.  กีฬาแห่งชาติ ครั้งที่ 47  ศรีสะเกษเกมส์</t>
  </si>
  <si>
    <t>เหรียญทอง ท่าคลีนแอนด์เจอร์ค รุ่น 89 กก. ไม่เกิน 96 กก. กีฬาแห่งชาติ ครั้งที่ 47  ศรีสะเกษเกมส์</t>
  </si>
  <si>
    <t>เหรียญทอง สแนทซ์ รุ่น 89 กก.  กีฬาแห่งชาติ ครั้งที่ 47  ศรีสะเกษเกมส์</t>
  </si>
  <si>
    <t>นายณัฐวุฒิ   สืบสวน</t>
  </si>
  <si>
    <t>เหรียญทอง น้ำหนักรวม 89 กก. กีฬาแห่งชาติ ครั้งที่ 47  ศรีสะเกษเกมส์</t>
  </si>
  <si>
    <t>เหรียญทอง ท่าคลีนแอนด์เจอร์ค รุ่น 89 กก. กีฬาแห่งชาติ ครั้งที่ 47  ศรีสะเกษเกมส์</t>
  </si>
  <si>
    <t>เหรียญทองแดง สแนทซ์ รุ่น 81 กก. กีฬาแห่งชาติ ครั้งที่ 47  ศรีสะเกษเกมส์</t>
  </si>
  <si>
    <t>นายณัฐพล  ลายไผ่</t>
  </si>
  <si>
    <t>เหรียญทองแดง น้ำหนักรวม รุ่น 89 กก. กีฬาแห่งชาติ ครั้งที่ 47  ศรีสะเกษเกมส์</t>
  </si>
  <si>
    <t>นายฐิติกร  แซ่ตั้น</t>
  </si>
  <si>
    <t>เหรียญทองแดง คลีนแอนด์เจอร์ค รุ่น 89 กก. กีฬาแห่งชาติ ครั้งที่ 47  ศรีสะเกษเกมส์</t>
  </si>
  <si>
    <t>รางวัลความประพฤติดี ประจำปี ๒๕๖๕ โดยพุทธสมาคมแห่งประเทศไทย</t>
  </si>
  <si>
    <t>พุทธสมาคมแห่งประเทศไทย</t>
  </si>
  <si>
    <t>นายธนัท รัสมี</t>
  </si>
  <si>
    <t>รางวัล ขวัญใจควานช้างภาคกลาง งานประกวดธิดาช้างภาคกลาง 2021</t>
  </si>
  <si>
    <t>กองประกวดธิดาช้าง ร่วมกับ เดอะมอลล์โคราช</t>
  </si>
  <si>
    <t>นางสาวชานัตตี เพ็ญพวงสินธุ์</t>
  </si>
  <si>
    <t>การจัดการอุตสาหกรรมท่องเที่ยวและบริการ</t>
  </si>
  <si>
    <t>วิทยาลัยการจัดการอุตสาหกรรมบริการ</t>
  </si>
  <si>
    <t>รางวัลรองชนะเลิศ อันดับ 1 ทีม Angle Charlie จากการแข่งขันทักษะนำเที่ยว (พากษ์ทัวร์ลีลา)</t>
  </si>
  <si>
    <t>คณะวิทยาการจัดการ มหาวิทยาลัยราชภัฏนครสวรรค์</t>
  </si>
  <si>
    <t>17/03/2565</t>
  </si>
  <si>
    <t>นายชาลี เบิกบาน</t>
  </si>
  <si>
    <t>สาขาวิชาการจัดการโรงแรมและธุรกิจที่พัก</t>
  </si>
  <si>
    <t>ถ้วยรางวัลรองชนะเลิศ อันดับที่ 5 รุ่น C14 - University Open</t>
  </si>
  <si>
    <t>TOYO TIRES THAILAND
การแข่งขันรถยนต์รายการ Toyo tires
Racing car thailand 2021 สนามที่ 3
รุ่น C14 - University Open
เมื่อวันที่ 15-16 ตุลาคม พ.ศ.2564
ณ สนามพีระเซอร์กิต พัทยา จ.ชลบุรี</t>
  </si>
  <si>
    <t>วันที่ 15-16 ตุลาคม พ.ศ.2564</t>
  </si>
  <si>
    <t xml:space="preserve">นายภูตะวัน  สุวรรณวนิช </t>
  </si>
  <si>
    <t>ภาพยนตร์และสื่อดิจิทัล</t>
  </si>
  <si>
    <t>วิทยาลัยนิเทศศาสตร์</t>
  </si>
  <si>
    <t>ถ้วยรางวัลรองชนะเลิศ อันดับที่ 5 รุ่น C38 - Super NA</t>
  </si>
  <si>
    <t>TOYO TIRES THAILAND
การแข่งขันรถยนต์รายการ Toyo tires
Racing car thailand 2021 สนามที่ 5
รุ่น C38 - Super NA
เมื่อวันที่ 10-12 ธันวาคม พ.ศ.2564
ณ สนามพีระเซอร์กิต พัทยา จ.ชลบุรี</t>
  </si>
  <si>
    <t>10-12 ธันวาคม พ.ศ.2564</t>
  </si>
  <si>
    <t>ถ้วยรางวัลรองชนะเลิศ อันดับที่ 4 รุ่น C38 - Super NA</t>
  </si>
  <si>
    <t>TOYO TIRES THAILAND
การแข่งขันรถยนต์รายการ Toyo tires
Racing car thailand 2021 สนามที่ 6
รุ่น C38 - Super NA
เมื่อวันที่ 4-6 กุมภาพันธ์ พ.ศ.2565
ณ สนามช้าง อินเตอร์เนชั่นแนล เซอร์กิต
จ.บุรรัมย์</t>
  </si>
  <si>
    <t>4-6 กุมภาพันธ์ พ.ศ.2565</t>
  </si>
  <si>
    <t>มิสแกรนด์ฉะเชิงเทรา2021-2022</t>
  </si>
  <si>
    <t>Miss Grand ฉะเชิงเทรา 2021</t>
  </si>
  <si>
    <t>วันที่  18 เมษายน พ.ศ.2564</t>
  </si>
  <si>
    <t>นางสาวกรรวี  สัมปัดติกร</t>
  </si>
  <si>
    <t>การโฆษณาและการสื่อการตลาด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</si>
</sst>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87" formatCode="&quot;≥&quot;\ 0.00"/>
    <numFmt numFmtId="188" formatCode="0.0000"/>
    <numFmt numFmtId="189" formatCode="_(* #,##0.00_);_(* \(#,##0.00\);_(* &quot;-&quot;??_);_(@_)"/>
    <numFmt numFmtId="190" formatCode="_(* #,##0_);_(* \(#,##0\);_(* &quot;-&quot;??_);_(@_)"/>
    <numFmt numFmtId="191" formatCode="[$-107041E]d\ mmm\ yy;@"/>
    <numFmt numFmtId="192" formatCode="[$-101041E]d\ mmm\ yy;@"/>
  </numFmts>
  <fonts count="44">
    <font>
      <sz val="11"/>
      <color theme="1"/>
      <name val="Tahoma"/>
    </font>
    <font>
      <sz val="16"/>
      <color rgb="FFFF0000"/>
      <name val="TH SarabunPSK"/>
      <family val="2"/>
      <charset val="22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6"/>
      <color theme="5" tint="-0.249977111117893"/>
      <name val="TH SarabunPSK"/>
      <family val="2"/>
    </font>
    <font>
      <b/>
      <sz val="15"/>
      <color theme="1"/>
      <name val="TH SarabunPSK"/>
      <family val="2"/>
    </font>
    <font>
      <b/>
      <u/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11"/>
      <color theme="0"/>
      <name val="TH SarabunPSK"/>
      <family val="2"/>
    </font>
    <font>
      <b/>
      <sz val="16"/>
      <color theme="0"/>
      <name val="TH SarabunPSK"/>
      <family val="2"/>
    </font>
    <font>
      <sz val="11"/>
      <color theme="1"/>
      <name val="Tahoma"/>
      <family val="2"/>
    </font>
    <font>
      <sz val="16"/>
      <color theme="1"/>
      <name val="Wingdings 2"/>
      <family val="1"/>
      <charset val="2"/>
    </font>
    <font>
      <sz val="16"/>
      <name val="TH SarabunPSK"/>
      <family val="2"/>
      <charset val="222"/>
    </font>
    <font>
      <sz val="16"/>
      <name val="Wingdings"/>
      <charset val="2"/>
    </font>
    <font>
      <sz val="16"/>
      <name val="Segoe UI Symbol"/>
      <family val="2"/>
    </font>
    <font>
      <sz val="16"/>
      <name val="Wingdings 2"/>
      <family val="1"/>
      <charset val="2"/>
    </font>
    <font>
      <sz val="16"/>
      <color rgb="FFFF0000"/>
      <name val="Wingdings 2"/>
      <family val="1"/>
      <charset val="2"/>
    </font>
    <font>
      <sz val="11"/>
      <color rgb="FFFF0000"/>
      <name val="TH SarabunPSK"/>
      <family val="2"/>
      <charset val="222"/>
    </font>
    <font>
      <sz val="16"/>
      <color theme="1"/>
      <name val="Agency FB"/>
      <family val="2"/>
    </font>
    <font>
      <sz val="16"/>
      <color rgb="FF050505"/>
      <name val="TH SarabunPSK"/>
      <family val="2"/>
    </font>
    <font>
      <sz val="16"/>
      <color rgb="FFFF0000"/>
      <name val="Wingdings"/>
      <charset val="2"/>
    </font>
    <font>
      <sz val="16"/>
      <color theme="1"/>
      <name val="TH Niramit AS"/>
    </font>
    <font>
      <sz val="11"/>
      <color rgb="FFFF0000"/>
      <name val="TH SarabunPSK"/>
      <family val="2"/>
    </font>
    <font>
      <sz val="16"/>
      <color rgb="FFFF0000"/>
      <name val="TH Niramit AS"/>
    </font>
    <font>
      <sz val="16"/>
      <color rgb="FFFF0000"/>
      <name val="Sarabun"/>
    </font>
    <font>
      <sz val="11"/>
      <color rgb="FFFF0000"/>
      <name val="Tahoma"/>
      <family val="2"/>
    </font>
    <font>
      <b/>
      <sz val="16"/>
      <color rgb="FFFF0000"/>
      <name val="Sarabun"/>
    </font>
  </fonts>
  <fills count="22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249977111117893"/>
        <bgColor theme="0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189" fontId="27" fillId="0" borderId="0" applyFont="0" applyFill="0" applyBorder="0" applyAlignment="0" applyProtection="0"/>
    <xf numFmtId="0" fontId="27" fillId="0" borderId="0"/>
  </cellStyleXfs>
  <cellXfs count="428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left" vertical="top"/>
    </xf>
    <xf numFmtId="0" fontId="4" fillId="4" borderId="2" xfId="0" applyFont="1" applyFill="1" applyBorder="1"/>
    <xf numFmtId="0" fontId="4" fillId="5" borderId="3" xfId="0" applyFont="1" applyFill="1" applyBorder="1"/>
    <xf numFmtId="0" fontId="4" fillId="0" borderId="0" xfId="0" applyFont="1" applyFill="1" applyBorder="1"/>
    <xf numFmtId="0" fontId="5" fillId="6" borderId="0" xfId="0" applyFont="1" applyFill="1" applyBorder="1" applyAlignment="1">
      <alignment horizontal="left" vertical="top"/>
    </xf>
    <xf numFmtId="0" fontId="6" fillId="0" borderId="0" xfId="0" applyFont="1" applyAlignment="1"/>
    <xf numFmtId="0" fontId="2" fillId="7" borderId="4" xfId="0" applyFont="1" applyFill="1" applyBorder="1" applyAlignment="1">
      <alignment horizontal="center" vertical="top"/>
    </xf>
    <xf numFmtId="0" fontId="2" fillId="7" borderId="5" xfId="0" applyFont="1" applyFill="1" applyBorder="1" applyAlignment="1">
      <alignment horizontal="center" vertical="top"/>
    </xf>
    <xf numFmtId="0" fontId="7" fillId="3" borderId="5" xfId="0" applyFont="1" applyFill="1" applyBorder="1" applyAlignment="1">
      <alignment vertical="top"/>
    </xf>
    <xf numFmtId="0" fontId="6" fillId="4" borderId="5" xfId="0" applyFont="1" applyFill="1" applyBorder="1" applyAlignment="1"/>
    <xf numFmtId="0" fontId="4" fillId="4" borderId="5" xfId="0" applyFont="1" applyFill="1" applyBorder="1" applyAlignment="1"/>
    <xf numFmtId="0" fontId="3" fillId="3" borderId="5" xfId="0" applyFont="1" applyFill="1" applyBorder="1" applyAlignment="1">
      <alignment vertical="top"/>
    </xf>
    <xf numFmtId="0" fontId="4" fillId="4" borderId="5" xfId="0" applyFont="1" applyFill="1" applyBorder="1"/>
    <xf numFmtId="0" fontId="3" fillId="3" borderId="5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vertical="top"/>
    </xf>
    <xf numFmtId="0" fontId="2" fillId="8" borderId="5" xfId="0" applyFont="1" applyFill="1" applyBorder="1" applyAlignment="1">
      <alignment horizontal="center" vertical="top"/>
    </xf>
    <xf numFmtId="0" fontId="8" fillId="9" borderId="6" xfId="0" applyFont="1" applyFill="1" applyBorder="1"/>
    <xf numFmtId="0" fontId="8" fillId="0" borderId="0" xfId="0" applyFont="1" applyFill="1" applyBorder="1"/>
    <xf numFmtId="0" fontId="5" fillId="6" borderId="2" xfId="0" applyFont="1" applyFill="1" applyBorder="1" applyAlignment="1">
      <alignment horizontal="left" vertical="top"/>
    </xf>
    <xf numFmtId="0" fontId="9" fillId="10" borderId="7" xfId="0" applyFont="1" applyFill="1" applyBorder="1" applyAlignment="1">
      <alignment horizontal="center" vertical="top"/>
    </xf>
    <xf numFmtId="0" fontId="9" fillId="10" borderId="8" xfId="0" applyFont="1" applyFill="1" applyBorder="1" applyAlignment="1">
      <alignment horizontal="center" vertical="top"/>
    </xf>
    <xf numFmtId="0" fontId="9" fillId="4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4" fillId="4" borderId="12" xfId="0" applyFont="1" applyFill="1" applyBorder="1"/>
    <xf numFmtId="0" fontId="9" fillId="3" borderId="12" xfId="0" applyFont="1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5" fillId="6" borderId="4" xfId="0" applyFont="1" applyFill="1" applyBorder="1" applyAlignment="1">
      <alignment horizontal="left" vertical="top" wrapText="1"/>
    </xf>
    <xf numFmtId="0" fontId="4" fillId="0" borderId="6" xfId="0" applyFont="1" applyBorder="1"/>
    <xf numFmtId="187" fontId="11" fillId="6" borderId="17" xfId="0" applyNumberFormat="1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top" wrapText="1"/>
    </xf>
    <xf numFmtId="2" fontId="5" fillId="0" borderId="16" xfId="0" applyNumberFormat="1" applyFont="1" applyFill="1" applyBorder="1" applyAlignment="1">
      <alignment horizontal="center" vertical="top" wrapText="1"/>
    </xf>
    <xf numFmtId="188" fontId="5" fillId="0" borderId="16" xfId="0" applyNumberFormat="1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center"/>
    </xf>
    <xf numFmtId="0" fontId="5" fillId="6" borderId="19" xfId="0" applyFont="1" applyFill="1" applyBorder="1" applyAlignment="1">
      <alignment horizontal="left" vertical="top" wrapText="1"/>
    </xf>
    <xf numFmtId="0" fontId="4" fillId="0" borderId="20" xfId="0" applyFont="1" applyBorder="1"/>
    <xf numFmtId="187" fontId="11" fillId="6" borderId="21" xfId="0" applyNumberFormat="1" applyFont="1" applyFill="1" applyBorder="1" applyAlignment="1">
      <alignment horizontal="center" vertical="top" wrapText="1"/>
    </xf>
    <xf numFmtId="0" fontId="13" fillId="6" borderId="18" xfId="0" applyFont="1" applyFill="1" applyBorder="1" applyAlignment="1">
      <alignment horizontal="center" vertical="top" wrapText="1"/>
    </xf>
    <xf numFmtId="0" fontId="12" fillId="6" borderId="18" xfId="0" applyFont="1" applyFill="1" applyBorder="1" applyAlignment="1">
      <alignment horizontal="center" vertical="top" wrapText="1"/>
    </xf>
    <xf numFmtId="0" fontId="5" fillId="6" borderId="18" xfId="0" applyFont="1" applyFill="1" applyBorder="1" applyAlignment="1">
      <alignment horizontal="center" vertical="top" wrapText="1"/>
    </xf>
    <xf numFmtId="2" fontId="5" fillId="6" borderId="16" xfId="0" applyNumberFormat="1" applyFont="1" applyFill="1" applyBorder="1" applyAlignment="1">
      <alignment horizontal="center" vertical="top" wrapText="1"/>
    </xf>
    <xf numFmtId="188" fontId="5" fillId="6" borderId="18" xfId="0" applyNumberFormat="1" applyFont="1" applyFill="1" applyBorder="1" applyAlignment="1">
      <alignment horizontal="center" vertical="top" wrapText="1"/>
    </xf>
    <xf numFmtId="0" fontId="14" fillId="6" borderId="19" xfId="0" applyFont="1" applyFill="1" applyBorder="1" applyAlignment="1">
      <alignment horizontal="center" vertical="top" wrapText="1"/>
    </xf>
    <xf numFmtId="0" fontId="15" fillId="6" borderId="12" xfId="0" applyFont="1" applyFill="1" applyBorder="1" applyAlignment="1">
      <alignment horizontal="center" vertical="top" wrapText="1"/>
    </xf>
    <xf numFmtId="0" fontId="12" fillId="6" borderId="12" xfId="0" applyFont="1" applyFill="1" applyBorder="1" applyAlignment="1">
      <alignment horizontal="left" vertical="top" wrapText="1"/>
    </xf>
    <xf numFmtId="0" fontId="16" fillId="12" borderId="18" xfId="0" applyFont="1" applyFill="1" applyBorder="1" applyAlignment="1">
      <alignment horizontal="center" vertical="center" wrapText="1"/>
    </xf>
    <xf numFmtId="2" fontId="11" fillId="0" borderId="18" xfId="0" applyNumberFormat="1" applyFont="1" applyBorder="1" applyAlignment="1">
      <alignment horizontal="center" vertical="center" wrapText="1"/>
    </xf>
    <xf numFmtId="2" fontId="5" fillId="6" borderId="18" xfId="0" applyNumberFormat="1" applyFont="1" applyFill="1" applyBorder="1" applyAlignment="1">
      <alignment horizontal="center" vertical="top"/>
    </xf>
    <xf numFmtId="0" fontId="5" fillId="0" borderId="19" xfId="0" applyFont="1" applyBorder="1" applyAlignment="1">
      <alignment horizontal="left" vertical="top" wrapText="1"/>
    </xf>
    <xf numFmtId="2" fontId="15" fillId="6" borderId="12" xfId="0" applyNumberFormat="1" applyFont="1" applyFill="1" applyBorder="1" applyAlignment="1">
      <alignment horizontal="center" vertical="top" wrapText="1"/>
    </xf>
    <xf numFmtId="0" fontId="10" fillId="6" borderId="18" xfId="0" applyFont="1" applyFill="1" applyBorder="1" applyAlignment="1">
      <alignment horizontal="center" vertical="top"/>
    </xf>
    <xf numFmtId="0" fontId="13" fillId="6" borderId="18" xfId="0" applyFont="1" applyFill="1" applyBorder="1" applyAlignment="1">
      <alignment horizontal="center" vertical="top"/>
    </xf>
    <xf numFmtId="0" fontId="13" fillId="0" borderId="18" xfId="0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188" fontId="5" fillId="0" borderId="18" xfId="0" applyNumberFormat="1" applyFont="1" applyFill="1" applyBorder="1" applyAlignment="1">
      <alignment horizontal="center" vertical="top" wrapText="1"/>
    </xf>
    <xf numFmtId="0" fontId="14" fillId="0" borderId="19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left" vertical="top" wrapText="1"/>
    </xf>
    <xf numFmtId="0" fontId="5" fillId="0" borderId="19" xfId="0" applyFont="1" applyBorder="1" applyAlignment="1">
      <alignment vertical="top" wrapText="1"/>
    </xf>
    <xf numFmtId="0" fontId="12" fillId="6" borderId="18" xfId="0" applyFont="1" applyFill="1" applyBorder="1" applyAlignment="1">
      <alignment horizontal="center" vertical="top"/>
    </xf>
    <xf numFmtId="0" fontId="18" fillId="3" borderId="19" xfId="0" applyFont="1" applyFill="1" applyBorder="1" applyAlignment="1">
      <alignment horizontal="center" vertical="top" wrapText="1"/>
    </xf>
    <xf numFmtId="0" fontId="18" fillId="3" borderId="22" xfId="0" applyFont="1" applyFill="1" applyBorder="1" applyAlignment="1">
      <alignment horizontal="center" vertical="top" wrapText="1"/>
    </xf>
    <xf numFmtId="0" fontId="18" fillId="3" borderId="20" xfId="0" applyFont="1" applyFill="1" applyBorder="1" applyAlignment="1">
      <alignment horizontal="center" vertical="top" wrapText="1"/>
    </xf>
    <xf numFmtId="187" fontId="19" fillId="3" borderId="18" xfId="0" applyNumberFormat="1" applyFont="1" applyFill="1" applyBorder="1" applyAlignment="1">
      <alignment horizontal="center" vertical="top" wrapText="1"/>
    </xf>
    <xf numFmtId="0" fontId="18" fillId="3" borderId="18" xfId="0" applyFont="1" applyFill="1" applyBorder="1" applyAlignment="1">
      <alignment horizontal="center" vertical="top" wrapText="1"/>
    </xf>
    <xf numFmtId="2" fontId="18" fillId="10" borderId="18" xfId="0" applyNumberFormat="1" applyFont="1" applyFill="1" applyBorder="1" applyAlignment="1">
      <alignment horizontal="center" vertical="top" wrapText="1"/>
    </xf>
    <xf numFmtId="188" fontId="18" fillId="10" borderId="18" xfId="0" applyNumberFormat="1" applyFont="1" applyFill="1" applyBorder="1" applyAlignment="1">
      <alignment horizontal="center" vertical="top" wrapText="1"/>
    </xf>
    <xf numFmtId="0" fontId="20" fillId="3" borderId="19" xfId="0" applyFont="1" applyFill="1" applyBorder="1" applyAlignment="1">
      <alignment horizontal="center" vertical="top" wrapText="1"/>
    </xf>
    <xf numFmtId="0" fontId="18" fillId="3" borderId="12" xfId="0" applyFont="1" applyFill="1" applyBorder="1" applyAlignment="1">
      <alignment horizontal="center" vertical="top" wrapText="1"/>
    </xf>
    <xf numFmtId="0" fontId="2" fillId="13" borderId="18" xfId="0" applyFont="1" applyFill="1" applyBorder="1" applyAlignment="1">
      <alignment horizontal="center" vertical="center"/>
    </xf>
    <xf numFmtId="0" fontId="3" fillId="14" borderId="18" xfId="0" applyFont="1" applyFill="1" applyBorder="1" applyAlignment="1">
      <alignment horizontal="left" vertical="top" wrapText="1"/>
    </xf>
    <xf numFmtId="0" fontId="21" fillId="13" borderId="18" xfId="0" applyFont="1" applyFill="1" applyBorder="1" applyAlignment="1">
      <alignment horizontal="center" vertical="center"/>
    </xf>
    <xf numFmtId="0" fontId="21" fillId="13" borderId="19" xfId="0" applyFont="1" applyFill="1" applyBorder="1" applyAlignment="1">
      <alignment horizontal="center" vertical="center"/>
    </xf>
    <xf numFmtId="0" fontId="22" fillId="15" borderId="12" xfId="0" applyFont="1" applyFill="1" applyBorder="1" applyAlignment="1">
      <alignment horizontal="center" vertical="center" wrapText="1"/>
    </xf>
    <xf numFmtId="0" fontId="22" fillId="15" borderId="12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188" fontId="5" fillId="6" borderId="18" xfId="0" applyNumberFormat="1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6" fillId="16" borderId="0" xfId="0" applyFont="1" applyFill="1" applyAlignment="1"/>
    <xf numFmtId="0" fontId="23" fillId="17" borderId="0" xfId="0" applyFont="1" applyFill="1" applyAlignment="1"/>
    <xf numFmtId="0" fontId="24" fillId="18" borderId="0" xfId="0" applyFont="1" applyFill="1" applyBorder="1" applyAlignment="1">
      <alignment horizontal="left" vertical="top"/>
    </xf>
    <xf numFmtId="0" fontId="8" fillId="17" borderId="0" xfId="0" applyFont="1" applyFill="1" applyAlignment="1"/>
    <xf numFmtId="0" fontId="25" fillId="19" borderId="0" xfId="0" applyFont="1" applyFill="1" applyAlignment="1"/>
    <xf numFmtId="0" fontId="26" fillId="20" borderId="0" xfId="0" applyFont="1" applyFill="1" applyBorder="1" applyAlignment="1">
      <alignment horizontal="left" vertical="top"/>
    </xf>
    <xf numFmtId="190" fontId="5" fillId="6" borderId="0" xfId="1" applyNumberFormat="1" applyFont="1" applyFill="1" applyBorder="1" applyAlignment="1">
      <alignment horizontal="left" vertical="top"/>
    </xf>
    <xf numFmtId="2" fontId="5" fillId="6" borderId="0" xfId="0" applyNumberFormat="1" applyFont="1" applyFill="1" applyBorder="1" applyAlignment="1">
      <alignment horizontal="left" vertical="top"/>
    </xf>
    <xf numFmtId="190" fontId="26" fillId="20" borderId="0" xfId="1" applyNumberFormat="1" applyFont="1" applyFill="1" applyBorder="1" applyAlignment="1">
      <alignment horizontal="left" vertical="top"/>
    </xf>
    <xf numFmtId="0" fontId="25" fillId="16" borderId="0" xfId="0" applyFont="1" applyFill="1" applyAlignment="1"/>
    <xf numFmtId="0" fontId="26" fillId="6" borderId="0" xfId="0" applyFont="1" applyFill="1" applyBorder="1" applyAlignment="1">
      <alignment horizontal="left" vertical="top"/>
    </xf>
    <xf numFmtId="190" fontId="26" fillId="6" borderId="0" xfId="1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21" fillId="6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top"/>
    </xf>
    <xf numFmtId="0" fontId="3" fillId="6" borderId="2" xfId="0" applyFont="1" applyFill="1" applyBorder="1" applyAlignment="1">
      <alignment vertical="top"/>
    </xf>
    <xf numFmtId="0" fontId="4" fillId="0" borderId="23" xfId="0" applyFont="1" applyBorder="1"/>
    <xf numFmtId="0" fontId="2" fillId="7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right" vertical="center"/>
    </xf>
    <xf numFmtId="0" fontId="2" fillId="8" borderId="6" xfId="0" applyFont="1" applyFill="1" applyBorder="1" applyAlignment="1">
      <alignment horizontal="center" vertical="top"/>
    </xf>
    <xf numFmtId="0" fontId="3" fillId="6" borderId="0" xfId="0" applyFont="1" applyFill="1" applyBorder="1" applyAlignment="1">
      <alignment vertical="top"/>
    </xf>
    <xf numFmtId="0" fontId="26" fillId="6" borderId="0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left" vertical="top"/>
    </xf>
    <xf numFmtId="0" fontId="18" fillId="3" borderId="24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4" fillId="4" borderId="22" xfId="0" applyFont="1" applyFill="1" applyBorder="1"/>
    <xf numFmtId="0" fontId="4" fillId="4" borderId="20" xfId="0" applyFont="1" applyFill="1" applyBorder="1"/>
    <xf numFmtId="0" fontId="18" fillId="3" borderId="24" xfId="0" applyFont="1" applyFill="1" applyBorder="1" applyAlignment="1">
      <alignment horizontal="center" vertical="center" wrapText="1"/>
    </xf>
    <xf numFmtId="0" fontId="4" fillId="4" borderId="16" xfId="0" applyFont="1" applyFill="1" applyBorder="1"/>
    <xf numFmtId="0" fontId="18" fillId="3" borderId="18" xfId="0" applyFont="1" applyFill="1" applyBorder="1" applyAlignment="1">
      <alignment horizontal="center" vertical="center"/>
    </xf>
    <xf numFmtId="0" fontId="22" fillId="21" borderId="1" xfId="0" applyFont="1" applyFill="1" applyBorder="1" applyAlignment="1">
      <alignment horizontal="left" vertical="center"/>
    </xf>
    <xf numFmtId="0" fontId="22" fillId="21" borderId="2" xfId="0" applyFont="1" applyFill="1" applyBorder="1" applyAlignment="1">
      <alignment horizontal="left" vertical="center"/>
    </xf>
    <xf numFmtId="0" fontId="22" fillId="21" borderId="3" xfId="0" applyFont="1" applyFill="1" applyBorder="1" applyAlignment="1">
      <alignment horizontal="left" vertical="center"/>
    </xf>
    <xf numFmtId="0" fontId="5" fillId="0" borderId="18" xfId="0" applyFont="1" applyBorder="1" applyAlignment="1">
      <alignment horizontal="center" vertical="top"/>
    </xf>
    <xf numFmtId="0" fontId="5" fillId="0" borderId="12" xfId="0" applyFont="1" applyBorder="1" applyAlignment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28" fillId="0" borderId="12" xfId="0" applyFont="1" applyBorder="1" applyAlignment="1">
      <alignment horizontal="center" vertical="top" wrapText="1"/>
    </xf>
    <xf numFmtId="15" fontId="5" fillId="0" borderId="12" xfId="0" applyNumberFormat="1" applyFont="1" applyBorder="1" applyAlignment="1">
      <alignment horizontal="left" vertical="top" wrapText="1"/>
    </xf>
    <xf numFmtId="0" fontId="5" fillId="0" borderId="12" xfId="0" applyNumberFormat="1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16" borderId="18" xfId="0" applyFont="1" applyFill="1" applyBorder="1" applyAlignment="1">
      <alignment horizontal="center" vertical="top"/>
    </xf>
    <xf numFmtId="0" fontId="29" fillId="16" borderId="12" xfId="0" applyFont="1" applyFill="1" applyBorder="1" applyAlignment="1">
      <alignment vertical="top" wrapText="1"/>
    </xf>
    <xf numFmtId="0" fontId="29" fillId="16" borderId="12" xfId="0" applyFont="1" applyFill="1" applyBorder="1" applyAlignment="1">
      <alignment horizontal="left" vertical="top" wrapText="1"/>
    </xf>
    <xf numFmtId="0" fontId="30" fillId="16" borderId="12" xfId="0" applyFont="1" applyFill="1" applyBorder="1" applyAlignment="1">
      <alignment horizontal="center" vertical="top" wrapText="1"/>
    </xf>
    <xf numFmtId="0" fontId="29" fillId="16" borderId="16" xfId="0" applyFont="1" applyFill="1" applyBorder="1" applyAlignment="1">
      <alignment horizontal="left" vertical="top" wrapText="1"/>
    </xf>
    <xf numFmtId="15" fontId="29" fillId="16" borderId="16" xfId="0" applyNumberFormat="1" applyFont="1" applyFill="1" applyBorder="1" applyAlignment="1">
      <alignment horizontal="left" vertical="top" wrapText="1"/>
    </xf>
    <xf numFmtId="0" fontId="29" fillId="16" borderId="12" xfId="0" applyNumberFormat="1" applyFont="1" applyFill="1" applyBorder="1" applyAlignment="1">
      <alignment horizontal="left" vertical="top" wrapText="1"/>
    </xf>
    <xf numFmtId="0" fontId="29" fillId="16" borderId="16" xfId="0" applyFont="1" applyFill="1" applyBorder="1" applyAlignment="1">
      <alignment horizontal="center" vertical="top" wrapText="1"/>
    </xf>
    <xf numFmtId="0" fontId="29" fillId="16" borderId="20" xfId="0" applyFont="1" applyFill="1" applyBorder="1" applyAlignment="1">
      <alignment horizontal="left" vertical="top" wrapText="1"/>
    </xf>
    <xf numFmtId="0" fontId="29" fillId="16" borderId="18" xfId="0" applyFont="1" applyFill="1" applyBorder="1" applyAlignment="1">
      <alignment horizontal="left" vertical="top" wrapText="1"/>
    </xf>
    <xf numFmtId="15" fontId="29" fillId="16" borderId="18" xfId="0" applyNumberFormat="1" applyFont="1" applyFill="1" applyBorder="1" applyAlignment="1">
      <alignment horizontal="left" vertical="top" wrapText="1"/>
    </xf>
    <xf numFmtId="0" fontId="13" fillId="0" borderId="19" xfId="0" applyFont="1" applyBorder="1" applyAlignment="1">
      <alignment horizontal="center" vertical="top"/>
    </xf>
    <xf numFmtId="0" fontId="13" fillId="0" borderId="12" xfId="0" applyFont="1" applyBorder="1" applyAlignment="1">
      <alignment vertical="top" wrapText="1"/>
    </xf>
    <xf numFmtId="0" fontId="13" fillId="0" borderId="12" xfId="0" applyFont="1" applyBorder="1" applyAlignment="1">
      <alignment vertical="top"/>
    </xf>
    <xf numFmtId="0" fontId="13" fillId="0" borderId="6" xfId="0" applyFont="1" applyBorder="1" applyAlignment="1">
      <alignment horizontal="left" vertical="top"/>
    </xf>
    <xf numFmtId="0" fontId="32" fillId="0" borderId="12" xfId="0" applyFont="1" applyBorder="1" applyAlignment="1">
      <alignment horizontal="center" vertical="top"/>
    </xf>
    <xf numFmtId="0" fontId="13" fillId="0" borderId="18" xfId="0" applyFont="1" applyBorder="1" applyAlignment="1">
      <alignment horizontal="left" vertical="top"/>
    </xf>
    <xf numFmtId="15" fontId="13" fillId="0" borderId="18" xfId="0" applyNumberFormat="1" applyFont="1" applyBorder="1" applyAlignment="1">
      <alignment horizontal="left" vertical="top"/>
    </xf>
    <xf numFmtId="0" fontId="13" fillId="0" borderId="18" xfId="0" applyFont="1" applyBorder="1" applyAlignment="1">
      <alignment horizontal="left" vertical="top" wrapText="1"/>
    </xf>
    <xf numFmtId="0" fontId="13" fillId="0" borderId="18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left" vertical="top"/>
    </xf>
    <xf numFmtId="0" fontId="13" fillId="0" borderId="20" xfId="0" applyFont="1" applyBorder="1" applyAlignment="1">
      <alignment horizontal="left" vertical="top"/>
    </xf>
    <xf numFmtId="0" fontId="13" fillId="6" borderId="0" xfId="0" applyFont="1" applyFill="1" applyBorder="1" applyAlignment="1">
      <alignment horizontal="left" vertical="top"/>
    </xf>
    <xf numFmtId="0" fontId="4" fillId="0" borderId="0" xfId="0" applyFont="1"/>
    <xf numFmtId="0" fontId="13" fillId="0" borderId="18" xfId="0" applyFont="1" applyBorder="1" applyAlignment="1">
      <alignment horizontal="center" vertical="top"/>
    </xf>
    <xf numFmtId="0" fontId="13" fillId="0" borderId="18" xfId="0" applyNumberFormat="1" applyFont="1" applyBorder="1" applyAlignment="1">
      <alignment horizontal="left" vertical="top"/>
    </xf>
    <xf numFmtId="0" fontId="4" fillId="0" borderId="0" xfId="0" applyFont="1" applyAlignment="1"/>
    <xf numFmtId="0" fontId="13" fillId="0" borderId="0" xfId="0" applyFont="1" applyAlignment="1">
      <alignment vertical="top" wrapText="1"/>
    </xf>
    <xf numFmtId="15" fontId="13" fillId="0" borderId="0" xfId="0" applyNumberFormat="1" applyFont="1" applyAlignment="1">
      <alignment horizontal="left" vertical="top"/>
    </xf>
    <xf numFmtId="0" fontId="13" fillId="0" borderId="25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top"/>
    </xf>
    <xf numFmtId="0" fontId="13" fillId="0" borderId="12" xfId="0" applyFont="1" applyBorder="1" applyAlignment="1">
      <alignment horizontal="left" vertical="top" wrapText="1"/>
    </xf>
    <xf numFmtId="0" fontId="32" fillId="0" borderId="12" xfId="0" applyFont="1" applyFill="1" applyBorder="1" applyAlignment="1">
      <alignment horizontal="center" vertical="top"/>
    </xf>
    <xf numFmtId="15" fontId="13" fillId="0" borderId="12" xfId="0" applyNumberFormat="1" applyFont="1" applyBorder="1" applyAlignment="1">
      <alignment horizontal="left" vertical="top"/>
    </xf>
    <xf numFmtId="0" fontId="13" fillId="0" borderId="12" xfId="0" applyNumberFormat="1" applyFont="1" applyBorder="1" applyAlignment="1">
      <alignment horizontal="left" vertical="top"/>
    </xf>
    <xf numFmtId="0" fontId="1" fillId="0" borderId="12" xfId="0" applyFont="1" applyBorder="1" applyAlignment="1">
      <alignment horizontal="center" vertical="top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/>
    </xf>
    <xf numFmtId="0" fontId="33" fillId="0" borderId="12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2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6" borderId="0" xfId="0" applyFont="1" applyFill="1" applyBorder="1" applyAlignment="1">
      <alignment horizontal="left" vertical="top"/>
    </xf>
    <xf numFmtId="0" fontId="34" fillId="0" borderId="0" xfId="0" applyFont="1"/>
    <xf numFmtId="0" fontId="1" fillId="0" borderId="12" xfId="0" applyFont="1" applyBorder="1" applyAlignment="1">
      <alignment vertical="top" wrapText="1"/>
    </xf>
    <xf numFmtId="15" fontId="1" fillId="0" borderId="12" xfId="0" applyNumberFormat="1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14" fontId="5" fillId="0" borderId="18" xfId="0" applyNumberFormat="1" applyFont="1" applyBorder="1" applyAlignment="1">
      <alignment horizontal="left" vertical="top"/>
    </xf>
    <xf numFmtId="0" fontId="5" fillId="0" borderId="18" xfId="0" applyFont="1" applyBorder="1" applyAlignment="1">
      <alignment horizontal="left" vertical="top" wrapText="1"/>
    </xf>
    <xf numFmtId="0" fontId="35" fillId="0" borderId="18" xfId="0" applyFont="1" applyBorder="1" applyAlignment="1">
      <alignment horizontal="left" vertical="top"/>
    </xf>
    <xf numFmtId="15" fontId="5" fillId="0" borderId="18" xfId="0" applyNumberFormat="1" applyFont="1" applyBorder="1" applyAlignment="1">
      <alignment horizontal="left" vertical="top"/>
    </xf>
    <xf numFmtId="49" fontId="5" fillId="0" borderId="18" xfId="0" applyNumberFormat="1" applyFont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5" fillId="0" borderId="24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/>
    </xf>
    <xf numFmtId="0" fontId="35" fillId="0" borderId="24" xfId="0" applyFont="1" applyBorder="1" applyAlignment="1">
      <alignment vertical="top"/>
    </xf>
    <xf numFmtId="15" fontId="5" fillId="0" borderId="1" xfId="0" applyNumberFormat="1" applyFont="1" applyBorder="1" applyAlignment="1">
      <alignment horizontal="left" vertical="top"/>
    </xf>
    <xf numFmtId="0" fontId="5" fillId="0" borderId="12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top"/>
    </xf>
    <xf numFmtId="0" fontId="5" fillId="0" borderId="26" xfId="0" applyFont="1" applyBorder="1" applyAlignment="1">
      <alignment horizontal="center" vertical="top"/>
    </xf>
    <xf numFmtId="0" fontId="5" fillId="0" borderId="26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/>
    </xf>
    <xf numFmtId="0" fontId="35" fillId="0" borderId="26" xfId="0" applyFont="1" applyBorder="1" applyAlignment="1">
      <alignment vertical="top"/>
    </xf>
    <xf numFmtId="15" fontId="5" fillId="0" borderId="23" xfId="0" applyNumberFormat="1" applyFont="1" applyBorder="1" applyAlignment="1">
      <alignment horizontal="left" vertical="top"/>
    </xf>
    <xf numFmtId="0" fontId="5" fillId="0" borderId="16" xfId="0" applyFont="1" applyBorder="1" applyAlignment="1">
      <alignment horizontal="center" vertical="top"/>
    </xf>
    <xf numFmtId="0" fontId="5" fillId="0" borderId="16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/>
    </xf>
    <xf numFmtId="0" fontId="35" fillId="0" borderId="16" xfId="0" applyFont="1" applyBorder="1" applyAlignment="1">
      <alignment vertical="top"/>
    </xf>
    <xf numFmtId="15" fontId="5" fillId="0" borderId="4" xfId="0" applyNumberFormat="1" applyFont="1" applyBorder="1" applyAlignment="1">
      <alignment horizontal="left" vertical="top"/>
    </xf>
    <xf numFmtId="49" fontId="5" fillId="0" borderId="18" xfId="0" applyNumberFormat="1" applyFont="1" applyBorder="1" applyAlignment="1">
      <alignment horizontal="left" vertical="top"/>
    </xf>
    <xf numFmtId="0" fontId="35" fillId="0" borderId="24" xfId="0" applyFont="1" applyBorder="1" applyAlignment="1">
      <alignment horizontal="left" vertical="top"/>
    </xf>
    <xf numFmtId="0" fontId="5" fillId="0" borderId="18" xfId="0" applyNumberFormat="1" applyFont="1" applyBorder="1" applyAlignment="1">
      <alignment horizontal="center" vertical="top"/>
    </xf>
    <xf numFmtId="0" fontId="35" fillId="0" borderId="26" xfId="0" applyFont="1" applyBorder="1" applyAlignment="1">
      <alignment horizontal="left" vertical="top"/>
    </xf>
    <xf numFmtId="0" fontId="35" fillId="0" borderId="16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5" fillId="0" borderId="18" xfId="0" applyNumberFormat="1" applyFont="1" applyBorder="1" applyAlignment="1">
      <alignment horizontal="left" vertical="top"/>
    </xf>
    <xf numFmtId="0" fontId="5" fillId="0" borderId="19" xfId="0" applyFont="1" applyBorder="1" applyAlignment="1">
      <alignment horizontal="center" vertical="top"/>
    </xf>
    <xf numFmtId="0" fontId="36" fillId="0" borderId="12" xfId="0" applyFont="1" applyBorder="1" applyAlignment="1">
      <alignment horizontal="left" vertical="top"/>
    </xf>
    <xf numFmtId="0" fontId="12" fillId="0" borderId="24" xfId="0" applyFont="1" applyBorder="1" applyAlignment="1">
      <alignment horizontal="center" vertical="top"/>
    </xf>
    <xf numFmtId="0" fontId="12" fillId="0" borderId="24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left" vertical="top"/>
    </xf>
    <xf numFmtId="0" fontId="37" fillId="0" borderId="24" xfId="0" applyFont="1" applyBorder="1" applyAlignment="1">
      <alignment horizontal="center" vertical="top"/>
    </xf>
    <xf numFmtId="15" fontId="12" fillId="0" borderId="24" xfId="0" applyNumberFormat="1" applyFont="1" applyBorder="1" applyAlignment="1">
      <alignment horizontal="center" vertical="top"/>
    </xf>
    <xf numFmtId="0" fontId="12" fillId="0" borderId="18" xfId="0" applyFont="1" applyBorder="1" applyAlignment="1">
      <alignment horizontal="center" vertical="top"/>
    </xf>
    <xf numFmtId="0" fontId="12" fillId="0" borderId="18" xfId="0" applyFont="1" applyBorder="1" applyAlignment="1">
      <alignment horizontal="left" vertical="top"/>
    </xf>
    <xf numFmtId="0" fontId="12" fillId="0" borderId="26" xfId="0" applyFont="1" applyBorder="1" applyAlignment="1">
      <alignment horizontal="center" vertical="top"/>
    </xf>
    <xf numFmtId="0" fontId="12" fillId="0" borderId="26" xfId="0" applyFont="1" applyBorder="1" applyAlignment="1">
      <alignment horizontal="left" vertical="top" wrapText="1"/>
    </xf>
    <xf numFmtId="0" fontId="12" fillId="0" borderId="26" xfId="0" applyFont="1" applyBorder="1" applyAlignment="1">
      <alignment horizontal="left" vertical="top"/>
    </xf>
    <xf numFmtId="0" fontId="37" fillId="0" borderId="26" xfId="0" applyFont="1" applyBorder="1" applyAlignment="1">
      <alignment horizontal="center" vertical="top"/>
    </xf>
    <xf numFmtId="15" fontId="12" fillId="0" borderId="26" xfId="0" applyNumberFormat="1" applyFont="1" applyBorder="1" applyAlignment="1">
      <alignment horizontal="center" vertical="top"/>
    </xf>
    <xf numFmtId="0" fontId="12" fillId="0" borderId="18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center" vertical="top"/>
    </xf>
    <xf numFmtId="0" fontId="12" fillId="0" borderId="16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/>
    </xf>
    <xf numFmtId="0" fontId="37" fillId="0" borderId="16" xfId="0" applyFont="1" applyBorder="1" applyAlignment="1">
      <alignment horizontal="center" vertical="top"/>
    </xf>
    <xf numFmtId="15" fontId="12" fillId="0" borderId="16" xfId="0" applyNumberFormat="1" applyFont="1" applyBorder="1" applyAlignment="1">
      <alignment horizontal="center" vertical="top"/>
    </xf>
    <xf numFmtId="0" fontId="30" fillId="0" borderId="18" xfId="0" applyFont="1" applyBorder="1" applyAlignment="1">
      <alignment horizontal="center" vertical="top"/>
    </xf>
    <xf numFmtId="15" fontId="13" fillId="0" borderId="18" xfId="0" applyNumberFormat="1" applyFont="1" applyBorder="1" applyAlignment="1">
      <alignment horizontal="left" vertical="top" wrapText="1"/>
    </xf>
    <xf numFmtId="0" fontId="37" fillId="0" borderId="18" xfId="0" applyFont="1" applyBorder="1" applyAlignment="1">
      <alignment horizontal="center" vertical="top"/>
    </xf>
    <xf numFmtId="15" fontId="12" fillId="0" borderId="18" xfId="0" applyNumberFormat="1" applyFont="1" applyBorder="1" applyAlignment="1">
      <alignment horizontal="left" vertical="top" wrapText="1"/>
    </xf>
    <xf numFmtId="0" fontId="12" fillId="0" borderId="18" xfId="0" applyNumberFormat="1" applyFont="1" applyBorder="1" applyAlignment="1">
      <alignment horizontal="left" vertical="top"/>
    </xf>
    <xf numFmtId="14" fontId="13" fillId="0" borderId="18" xfId="0" applyNumberFormat="1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28" fillId="0" borderId="18" xfId="0" applyFont="1" applyBorder="1" applyAlignment="1">
      <alignment horizontal="center" vertical="top"/>
    </xf>
    <xf numFmtId="15" fontId="5" fillId="0" borderId="12" xfId="0" applyNumberFormat="1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0" fontId="38" fillId="0" borderId="18" xfId="0" applyFont="1" applyBorder="1" applyAlignment="1">
      <alignment horizontal="center" vertical="top"/>
    </xf>
    <xf numFmtId="15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15" fontId="13" fillId="0" borderId="18" xfId="0" applyNumberFormat="1" applyFont="1" applyBorder="1" applyAlignment="1">
      <alignment horizontal="center" vertical="top"/>
    </xf>
    <xf numFmtId="0" fontId="13" fillId="0" borderId="16" xfId="0" applyFont="1" applyBorder="1" applyAlignment="1">
      <alignment horizontal="center" vertical="top"/>
    </xf>
    <xf numFmtId="0" fontId="13" fillId="0" borderId="0" xfId="0" applyFont="1" applyAlignment="1">
      <alignment vertical="center"/>
    </xf>
    <xf numFmtId="15" fontId="12" fillId="0" borderId="18" xfId="0" applyNumberFormat="1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0" fontId="12" fillId="0" borderId="12" xfId="0" applyFont="1" applyBorder="1" applyAlignment="1">
      <alignment horizontal="left" vertical="top"/>
    </xf>
    <xf numFmtId="0" fontId="12" fillId="6" borderId="0" xfId="0" applyFont="1" applyFill="1" applyBorder="1" applyAlignment="1">
      <alignment horizontal="left" vertical="top"/>
    </xf>
    <xf numFmtId="0" fontId="12" fillId="0" borderId="0" xfId="0" applyFont="1" applyAlignment="1">
      <alignment vertical="center"/>
    </xf>
    <xf numFmtId="0" fontId="39" fillId="0" borderId="0" xfId="0" applyFont="1" applyAlignment="1"/>
    <xf numFmtId="1" fontId="13" fillId="0" borderId="18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0" fontId="30" fillId="0" borderId="18" xfId="0" applyFont="1" applyBorder="1" applyAlignment="1">
      <alignment horizontal="center" vertical="top" wrapText="1"/>
    </xf>
    <xf numFmtId="1" fontId="13" fillId="0" borderId="18" xfId="0" applyNumberFormat="1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191" fontId="5" fillId="0" borderId="18" xfId="0" applyNumberFormat="1" applyFont="1" applyBorder="1" applyAlignment="1">
      <alignment horizontal="center" vertical="top" wrapText="1"/>
    </xf>
    <xf numFmtId="14" fontId="5" fillId="0" borderId="18" xfId="0" applyNumberFormat="1" applyFont="1" applyBorder="1" applyAlignment="1">
      <alignment horizontal="center" vertical="top" wrapText="1"/>
    </xf>
    <xf numFmtId="0" fontId="28" fillId="0" borderId="18" xfId="0" applyFont="1" applyBorder="1" applyAlignment="1">
      <alignment horizontal="center" vertical="top" wrapText="1"/>
    </xf>
    <xf numFmtId="0" fontId="5" fillId="0" borderId="18" xfId="0" applyNumberFormat="1" applyFont="1" applyBorder="1" applyAlignment="1">
      <alignment horizontal="left" vertical="top" wrapText="1"/>
    </xf>
    <xf numFmtId="0" fontId="32" fillId="0" borderId="24" xfId="0" applyFont="1" applyBorder="1" applyAlignment="1">
      <alignment horizontal="center" vertical="top" wrapText="1"/>
    </xf>
    <xf numFmtId="15" fontId="13" fillId="16" borderId="24" xfId="0" applyNumberFormat="1" applyFont="1" applyFill="1" applyBorder="1" applyAlignment="1">
      <alignment horizontal="left" vertical="top"/>
    </xf>
    <xf numFmtId="0" fontId="13" fillId="16" borderId="12" xfId="0" applyFont="1" applyFill="1" applyBorder="1" applyAlignment="1">
      <alignment horizontal="center" vertical="top"/>
    </xf>
    <xf numFmtId="0" fontId="13" fillId="16" borderId="12" xfId="0" applyFont="1" applyFill="1" applyBorder="1" applyAlignment="1">
      <alignment horizontal="left" vertical="top"/>
    </xf>
    <xf numFmtId="0" fontId="13" fillId="16" borderId="12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13" fillId="16" borderId="12" xfId="0" applyFont="1" applyFill="1" applyBorder="1" applyAlignment="1">
      <alignment horizontal="left" vertical="top" wrapText="1"/>
    </xf>
    <xf numFmtId="0" fontId="12" fillId="0" borderId="27" xfId="0" applyFont="1" applyBorder="1" applyAlignment="1">
      <alignment horizontal="center" vertical="top"/>
    </xf>
    <xf numFmtId="0" fontId="12" fillId="0" borderId="9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/>
    </xf>
    <xf numFmtId="0" fontId="12" fillId="0" borderId="2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192" fontId="12" fillId="0" borderId="12" xfId="0" applyNumberFormat="1" applyFont="1" applyBorder="1" applyAlignment="1">
      <alignment horizontal="center" vertical="top" wrapText="1"/>
    </xf>
    <xf numFmtId="1" fontId="12" fillId="0" borderId="20" xfId="0" applyNumberFormat="1" applyFont="1" applyBorder="1" applyAlignment="1">
      <alignment horizontal="center" vertical="top"/>
    </xf>
    <xf numFmtId="0" fontId="12" fillId="0" borderId="28" xfId="0" applyFont="1" applyBorder="1" applyAlignment="1">
      <alignment horizontal="center" vertical="top"/>
    </xf>
    <xf numFmtId="0" fontId="12" fillId="0" borderId="29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left" vertical="top"/>
    </xf>
    <xf numFmtId="0" fontId="12" fillId="0" borderId="30" xfId="0" applyFont="1" applyBorder="1" applyAlignment="1">
      <alignment horizontal="center" vertical="top"/>
    </xf>
    <xf numFmtId="0" fontId="12" fillId="0" borderId="13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/>
    </xf>
    <xf numFmtId="0" fontId="5" fillId="0" borderId="10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left" vertical="top" wrapText="1"/>
    </xf>
    <xf numFmtId="15" fontId="5" fillId="0" borderId="32" xfId="0" applyNumberFormat="1" applyFont="1" applyBorder="1" applyAlignment="1">
      <alignment horizontal="left" vertical="top" wrapText="1"/>
    </xf>
    <xf numFmtId="1" fontId="5" fillId="0" borderId="9" xfId="0" applyNumberFormat="1" applyFont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left" vertical="top" wrapText="1"/>
    </xf>
    <xf numFmtId="0" fontId="5" fillId="6" borderId="0" xfId="0" applyFont="1" applyFill="1" applyAlignment="1">
      <alignment horizontal="left" vertical="top"/>
    </xf>
    <xf numFmtId="0" fontId="6" fillId="0" borderId="0" xfId="0" applyFont="1"/>
    <xf numFmtId="0" fontId="5" fillId="0" borderId="33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14" fontId="5" fillId="0" borderId="29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34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35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35" xfId="0" applyFont="1" applyBorder="1" applyAlignment="1">
      <alignment horizontal="center" vertical="top" wrapText="1"/>
    </xf>
    <xf numFmtId="0" fontId="5" fillId="0" borderId="35" xfId="0" applyFont="1" applyBorder="1" applyAlignment="1">
      <alignment horizontal="left" vertical="top" wrapText="1"/>
    </xf>
    <xf numFmtId="14" fontId="5" fillId="0" borderId="13" xfId="0" applyNumberFormat="1" applyFont="1" applyBorder="1" applyAlignment="1">
      <alignment horizontal="center" vertical="top" wrapText="1"/>
    </xf>
    <xf numFmtId="0" fontId="5" fillId="0" borderId="35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center" vertical="top"/>
    </xf>
    <xf numFmtId="0" fontId="5" fillId="0" borderId="26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 wrapText="1"/>
    </xf>
    <xf numFmtId="0" fontId="36" fillId="0" borderId="12" xfId="0" applyFont="1" applyBorder="1" applyAlignment="1">
      <alignment horizontal="center" vertical="top"/>
    </xf>
    <xf numFmtId="0" fontId="36" fillId="0" borderId="12" xfId="0" applyFont="1" applyBorder="1" applyAlignment="1">
      <alignment vertical="top"/>
    </xf>
    <xf numFmtId="0" fontId="5" fillId="0" borderId="6" xfId="0" applyFont="1" applyBorder="1" applyAlignment="1">
      <alignment horizontal="left" vertical="top"/>
    </xf>
    <xf numFmtId="0" fontId="36" fillId="0" borderId="12" xfId="0" applyFont="1" applyBorder="1" applyAlignment="1">
      <alignment vertical="center" wrapText="1"/>
    </xf>
    <xf numFmtId="0" fontId="36" fillId="0" borderId="12" xfId="0" applyFont="1" applyBorder="1" applyAlignment="1">
      <alignment vertical="top" wrapText="1"/>
    </xf>
    <xf numFmtId="0" fontId="12" fillId="0" borderId="24" xfId="2" applyFont="1" applyBorder="1" applyAlignment="1">
      <alignment horizontal="center" vertical="top"/>
    </xf>
    <xf numFmtId="0" fontId="12" fillId="0" borderId="24" xfId="2" applyFont="1" applyBorder="1" applyAlignment="1">
      <alignment horizontal="left" vertical="top" wrapText="1"/>
    </xf>
    <xf numFmtId="0" fontId="12" fillId="0" borderId="24" xfId="2" applyFont="1" applyBorder="1" applyAlignment="1">
      <alignment horizontal="left" vertical="top"/>
    </xf>
    <xf numFmtId="0" fontId="12" fillId="0" borderId="18" xfId="2" applyFont="1" applyBorder="1" applyAlignment="1">
      <alignment horizontal="left" vertical="top"/>
    </xf>
    <xf numFmtId="0" fontId="37" fillId="0" borderId="18" xfId="2" applyFont="1" applyBorder="1" applyAlignment="1">
      <alignment horizontal="center" vertical="top"/>
    </xf>
    <xf numFmtId="15" fontId="12" fillId="0" borderId="1" xfId="2" applyNumberFormat="1" applyFont="1" applyBorder="1" applyAlignment="1">
      <alignment horizontal="center" vertical="top"/>
    </xf>
    <xf numFmtId="1" fontId="12" fillId="0" borderId="9" xfId="2" applyNumberFormat="1" applyFont="1" applyBorder="1" applyAlignment="1">
      <alignment horizontal="left" vertical="top"/>
    </xf>
    <xf numFmtId="0" fontId="12" fillId="0" borderId="36" xfId="2" applyFont="1" applyBorder="1" applyAlignment="1">
      <alignment horizontal="center" vertical="top"/>
    </xf>
    <xf numFmtId="0" fontId="12" fillId="0" borderId="9" xfId="2" applyFont="1" applyBorder="1" applyAlignment="1">
      <alignment horizontal="left" vertical="top"/>
    </xf>
    <xf numFmtId="0" fontId="12" fillId="0" borderId="3" xfId="2" applyFont="1" applyBorder="1" applyAlignment="1">
      <alignment horizontal="center" vertical="top"/>
    </xf>
    <xf numFmtId="0" fontId="5" fillId="6" borderId="0" xfId="2" applyFont="1" applyFill="1" applyAlignment="1">
      <alignment horizontal="left" vertical="top"/>
    </xf>
    <xf numFmtId="0" fontId="6" fillId="0" borderId="0" xfId="2" applyFont="1"/>
    <xf numFmtId="0" fontId="12" fillId="0" borderId="26" xfId="2" applyFont="1" applyBorder="1" applyAlignment="1">
      <alignment horizontal="center" vertical="top"/>
    </xf>
    <xf numFmtId="0" fontId="12" fillId="0" borderId="26" xfId="2" applyFont="1" applyBorder="1" applyAlignment="1">
      <alignment horizontal="left" vertical="top" wrapText="1"/>
    </xf>
    <xf numFmtId="0" fontId="12" fillId="0" borderId="26" xfId="2" applyFont="1" applyBorder="1" applyAlignment="1">
      <alignment horizontal="left" vertical="top"/>
    </xf>
    <xf numFmtId="0" fontId="12" fillId="0" borderId="23" xfId="2" applyFont="1" applyBorder="1" applyAlignment="1">
      <alignment horizontal="center" vertical="top"/>
    </xf>
    <xf numFmtId="1" fontId="12" fillId="0" borderId="29" xfId="2" applyNumberFormat="1" applyFont="1" applyBorder="1" applyAlignment="1">
      <alignment horizontal="left" vertical="top"/>
    </xf>
    <xf numFmtId="0" fontId="12" fillId="0" borderId="34" xfId="2" applyFont="1" applyBorder="1" applyAlignment="1">
      <alignment horizontal="center" vertical="top"/>
    </xf>
    <xf numFmtId="0" fontId="12" fillId="0" borderId="29" xfId="2" applyFont="1" applyBorder="1" applyAlignment="1">
      <alignment horizontal="left" vertical="top"/>
    </xf>
    <xf numFmtId="0" fontId="12" fillId="0" borderId="37" xfId="2" applyFont="1" applyBorder="1" applyAlignment="1">
      <alignment horizontal="center" vertical="top"/>
    </xf>
    <xf numFmtId="0" fontId="12" fillId="0" borderId="16" xfId="2" applyFont="1" applyBorder="1" applyAlignment="1">
      <alignment horizontal="center" vertical="top"/>
    </xf>
    <xf numFmtId="0" fontId="12" fillId="0" borderId="16" xfId="2" applyFont="1" applyBorder="1" applyAlignment="1">
      <alignment horizontal="left" vertical="top" wrapText="1"/>
    </xf>
    <xf numFmtId="0" fontId="12" fillId="0" borderId="16" xfId="2" applyFont="1" applyBorder="1" applyAlignment="1">
      <alignment horizontal="left" vertical="top"/>
    </xf>
    <xf numFmtId="0" fontId="12" fillId="0" borderId="4" xfId="2" applyFont="1" applyBorder="1" applyAlignment="1">
      <alignment horizontal="center" vertical="top"/>
    </xf>
    <xf numFmtId="1" fontId="12" fillId="0" borderId="13" xfId="2" applyNumberFormat="1" applyFont="1" applyBorder="1" applyAlignment="1">
      <alignment horizontal="left" vertical="top"/>
    </xf>
    <xf numFmtId="0" fontId="12" fillId="0" borderId="38" xfId="2" applyFont="1" applyBorder="1" applyAlignment="1">
      <alignment horizontal="center" vertical="top"/>
    </xf>
    <xf numFmtId="0" fontId="12" fillId="0" borderId="13" xfId="2" applyFont="1" applyBorder="1" applyAlignment="1">
      <alignment horizontal="left" vertical="top"/>
    </xf>
    <xf numFmtId="0" fontId="12" fillId="0" borderId="6" xfId="2" applyFont="1" applyBorder="1" applyAlignment="1">
      <alignment horizontal="center" vertical="top"/>
    </xf>
    <xf numFmtId="0" fontId="12" fillId="0" borderId="39" xfId="2" applyFont="1" applyBorder="1" applyAlignment="1">
      <alignment horizontal="left" vertical="top"/>
    </xf>
    <xf numFmtId="0" fontId="13" fillId="0" borderId="9" xfId="0" applyFont="1" applyBorder="1" applyAlignment="1">
      <alignment vertical="top"/>
    </xf>
    <xf numFmtId="0" fontId="4" fillId="0" borderId="0" xfId="0" applyFont="1" applyAlignment="1">
      <alignment vertical="top"/>
    </xf>
    <xf numFmtId="0" fontId="12" fillId="0" borderId="18" xfId="0" applyFont="1" applyFill="1" applyBorder="1" applyAlignment="1">
      <alignment horizontal="center" vertical="top"/>
    </xf>
    <xf numFmtId="0" fontId="12" fillId="0" borderId="18" xfId="0" applyFont="1" applyFill="1" applyBorder="1" applyAlignment="1">
      <alignment horizontal="left" vertical="top" wrapText="1"/>
    </xf>
    <xf numFmtId="0" fontId="12" fillId="0" borderId="18" xfId="0" applyFont="1" applyFill="1" applyBorder="1" applyAlignment="1">
      <alignment horizontal="left" vertical="top"/>
    </xf>
    <xf numFmtId="0" fontId="37" fillId="0" borderId="18" xfId="0" applyFont="1" applyFill="1" applyBorder="1" applyAlignment="1">
      <alignment horizontal="center" vertical="top"/>
    </xf>
    <xf numFmtId="15" fontId="12" fillId="0" borderId="24" xfId="0" applyNumberFormat="1" applyFont="1" applyFill="1" applyBorder="1" applyAlignment="1">
      <alignment horizontal="center" vertical="top" wrapText="1"/>
    </xf>
    <xf numFmtId="0" fontId="12" fillId="0" borderId="24" xfId="0" applyNumberFormat="1" applyFont="1" applyFill="1" applyBorder="1" applyAlignment="1">
      <alignment horizontal="center" vertical="top"/>
    </xf>
    <xf numFmtId="0" fontId="12" fillId="0" borderId="27" xfId="0" applyFont="1" applyFill="1" applyBorder="1" applyAlignment="1">
      <alignment horizontal="center" vertical="top"/>
    </xf>
    <xf numFmtId="0" fontId="12" fillId="0" borderId="40" xfId="0" applyFont="1" applyFill="1" applyBorder="1" applyAlignment="1">
      <alignment horizontal="left" vertical="top"/>
    </xf>
    <xf numFmtId="0" fontId="12" fillId="0" borderId="24" xfId="0" applyFont="1" applyFill="1" applyBorder="1" applyAlignment="1">
      <alignment horizontal="center" vertical="top"/>
    </xf>
    <xf numFmtId="0" fontId="12" fillId="0" borderId="24" xfId="0" applyFont="1" applyFill="1" applyBorder="1" applyAlignment="1">
      <alignment horizontal="left" vertical="top"/>
    </xf>
    <xf numFmtId="0" fontId="39" fillId="0" borderId="0" xfId="0" applyFont="1" applyAlignment="1">
      <alignment vertical="top"/>
    </xf>
    <xf numFmtId="15" fontId="12" fillId="0" borderId="26" xfId="0" applyNumberFormat="1" applyFont="1" applyFill="1" applyBorder="1" applyAlignment="1">
      <alignment horizontal="center" vertical="top" wrapText="1"/>
    </xf>
    <xf numFmtId="0" fontId="12" fillId="0" borderId="26" xfId="0" applyNumberFormat="1" applyFont="1" applyFill="1" applyBorder="1" applyAlignment="1">
      <alignment horizontal="center" vertical="top"/>
    </xf>
    <xf numFmtId="0" fontId="12" fillId="0" borderId="28" xfId="0" applyFont="1" applyFill="1" applyBorder="1" applyAlignment="1">
      <alignment horizontal="center" vertical="top"/>
    </xf>
    <xf numFmtId="0" fontId="12" fillId="0" borderId="41" xfId="0" applyFont="1" applyFill="1" applyBorder="1" applyAlignment="1">
      <alignment horizontal="left" vertical="top"/>
    </xf>
    <xf numFmtId="0" fontId="12" fillId="0" borderId="26" xfId="0" applyFont="1" applyFill="1" applyBorder="1" applyAlignment="1">
      <alignment horizontal="center" vertical="top"/>
    </xf>
    <xf numFmtId="0" fontId="12" fillId="0" borderId="26" xfId="0" applyFont="1" applyFill="1" applyBorder="1" applyAlignment="1">
      <alignment horizontal="left" vertical="top"/>
    </xf>
    <xf numFmtId="0" fontId="12" fillId="0" borderId="24" xfId="0" applyFont="1" applyFill="1" applyBorder="1" applyAlignment="1">
      <alignment horizontal="left" vertical="top"/>
    </xf>
    <xf numFmtId="0" fontId="37" fillId="0" borderId="24" xfId="0" applyFont="1" applyFill="1" applyBorder="1" applyAlignment="1">
      <alignment horizontal="center" vertical="top"/>
    </xf>
    <xf numFmtId="15" fontId="12" fillId="0" borderId="16" xfId="0" applyNumberFormat="1" applyFont="1" applyFill="1" applyBorder="1" applyAlignment="1">
      <alignment horizontal="center" vertical="top" wrapText="1"/>
    </xf>
    <xf numFmtId="0" fontId="12" fillId="0" borderId="16" xfId="0" applyNumberFormat="1" applyFont="1" applyFill="1" applyBorder="1" applyAlignment="1">
      <alignment horizontal="center" vertical="top"/>
    </xf>
    <xf numFmtId="0" fontId="12" fillId="0" borderId="30" xfId="0" applyFont="1" applyFill="1" applyBorder="1" applyAlignment="1">
      <alignment horizontal="center" vertical="top"/>
    </xf>
    <xf numFmtId="0" fontId="12" fillId="0" borderId="42" xfId="0" applyFont="1" applyFill="1" applyBorder="1" applyAlignment="1">
      <alignment horizontal="left" vertical="top"/>
    </xf>
    <xf numFmtId="0" fontId="12" fillId="0" borderId="16" xfId="0" applyFont="1" applyFill="1" applyBorder="1" applyAlignment="1">
      <alignment horizontal="center" vertical="top"/>
    </xf>
    <xf numFmtId="0" fontId="12" fillId="0" borderId="16" xfId="0" applyFont="1" applyFill="1" applyBorder="1" applyAlignment="1">
      <alignment horizontal="left" vertical="top"/>
    </xf>
    <xf numFmtId="0" fontId="12" fillId="0" borderId="9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/>
    </xf>
    <xf numFmtId="0" fontId="12" fillId="0" borderId="9" xfId="0" applyFont="1" applyFill="1" applyBorder="1" applyAlignment="1">
      <alignment horizontal="left" vertical="center"/>
    </xf>
    <xf numFmtId="0" fontId="37" fillId="0" borderId="9" xfId="0" applyFont="1" applyFill="1" applyBorder="1" applyAlignment="1">
      <alignment horizontal="center" vertical="top"/>
    </xf>
    <xf numFmtId="0" fontId="12" fillId="0" borderId="9" xfId="0" applyFont="1" applyFill="1" applyBorder="1" applyAlignment="1">
      <alignment horizontal="center" vertical="top"/>
    </xf>
    <xf numFmtId="15" fontId="12" fillId="0" borderId="9" xfId="0" applyNumberFormat="1" applyFont="1" applyFill="1" applyBorder="1" applyAlignment="1">
      <alignment horizontal="center" vertical="top" wrapText="1"/>
    </xf>
    <xf numFmtId="0" fontId="12" fillId="0" borderId="9" xfId="0" applyNumberFormat="1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left" vertical="top"/>
    </xf>
    <xf numFmtId="0" fontId="39" fillId="16" borderId="0" xfId="0" applyFont="1" applyFill="1" applyAlignment="1">
      <alignment vertical="top"/>
    </xf>
    <xf numFmtId="0" fontId="12" fillId="0" borderId="12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top"/>
    </xf>
    <xf numFmtId="0" fontId="37" fillId="0" borderId="12" xfId="0" applyFont="1" applyFill="1" applyBorder="1" applyAlignment="1">
      <alignment horizontal="center" vertical="top"/>
    </xf>
    <xf numFmtId="15" fontId="12" fillId="0" borderId="11" xfId="0" applyNumberFormat="1" applyFont="1" applyFill="1" applyBorder="1" applyAlignment="1">
      <alignment horizontal="center" vertical="top" wrapText="1"/>
    </xf>
    <xf numFmtId="0" fontId="12" fillId="0" borderId="9" xfId="0" applyNumberFormat="1" applyFont="1" applyFill="1" applyBorder="1" applyAlignment="1">
      <alignment horizontal="center" vertical="top"/>
    </xf>
    <xf numFmtId="0" fontId="12" fillId="0" borderId="9" xfId="0" applyFont="1" applyFill="1" applyBorder="1" applyAlignment="1">
      <alignment horizontal="center" vertical="top"/>
    </xf>
    <xf numFmtId="0" fontId="12" fillId="0" borderId="9" xfId="0" applyFont="1" applyFill="1" applyBorder="1" applyAlignment="1">
      <alignment horizontal="left" vertical="top"/>
    </xf>
    <xf numFmtId="0" fontId="12" fillId="0" borderId="16" xfId="0" applyFont="1" applyFill="1" applyBorder="1" applyAlignment="1">
      <alignment horizontal="left" vertical="top"/>
    </xf>
    <xf numFmtId="0" fontId="37" fillId="0" borderId="16" xfId="0" applyFont="1" applyFill="1" applyBorder="1" applyAlignment="1">
      <alignment horizontal="center" vertical="top"/>
    </xf>
    <xf numFmtId="15" fontId="12" fillId="0" borderId="15" xfId="0" applyNumberFormat="1" applyFont="1" applyFill="1" applyBorder="1" applyAlignment="1">
      <alignment horizontal="center" vertical="top" wrapText="1"/>
    </xf>
    <xf numFmtId="0" fontId="12" fillId="0" borderId="43" xfId="0" applyNumberFormat="1" applyFont="1" applyFill="1" applyBorder="1" applyAlignment="1">
      <alignment horizontal="center" vertical="top"/>
    </xf>
    <xf numFmtId="0" fontId="12" fillId="0" borderId="43" xfId="0" applyFont="1" applyFill="1" applyBorder="1" applyAlignment="1">
      <alignment horizontal="center" vertical="top"/>
    </xf>
    <xf numFmtId="0" fontId="12" fillId="0" borderId="13" xfId="0" applyFont="1" applyFill="1" applyBorder="1" applyAlignment="1">
      <alignment horizontal="left" vertical="top"/>
    </xf>
    <xf numFmtId="0" fontId="12" fillId="0" borderId="13" xfId="0" applyFont="1" applyFill="1" applyBorder="1" applyAlignment="1">
      <alignment horizontal="center" vertical="top"/>
    </xf>
    <xf numFmtId="0" fontId="37" fillId="0" borderId="12" xfId="0" applyFont="1" applyBorder="1" applyAlignment="1">
      <alignment horizontal="center" vertical="top"/>
    </xf>
    <xf numFmtId="0" fontId="12" fillId="0" borderId="12" xfId="0" applyFont="1" applyBorder="1" applyAlignment="1">
      <alignment vertical="top"/>
    </xf>
    <xf numFmtId="15" fontId="12" fillId="0" borderId="18" xfId="0" applyNumberFormat="1" applyFont="1" applyBorder="1" applyAlignment="1">
      <alignment horizontal="left" vertical="top"/>
    </xf>
    <xf numFmtId="0" fontId="33" fillId="0" borderId="18" xfId="0" applyFont="1" applyBorder="1" applyAlignment="1">
      <alignment horizontal="center" vertical="top"/>
    </xf>
    <xf numFmtId="14" fontId="12" fillId="0" borderId="18" xfId="0" applyNumberFormat="1" applyFont="1" applyBorder="1" applyAlignment="1">
      <alignment horizontal="left" vertical="top"/>
    </xf>
    <xf numFmtId="1" fontId="12" fillId="0" borderId="18" xfId="0" applyNumberFormat="1" applyFont="1" applyBorder="1" applyAlignment="1">
      <alignment horizontal="left" vertical="top"/>
    </xf>
    <xf numFmtId="0" fontId="41" fillId="6" borderId="0" xfId="0" applyFont="1" applyFill="1" applyBorder="1" applyAlignment="1">
      <alignment horizontal="left" vertical="top"/>
    </xf>
    <xf numFmtId="0" fontId="42" fillId="0" borderId="0" xfId="0" applyFont="1"/>
    <xf numFmtId="0" fontId="37" fillId="0" borderId="18" xfId="0" applyFont="1" applyBorder="1" applyAlignment="1">
      <alignment horizontal="left" vertical="top"/>
    </xf>
    <xf numFmtId="49" fontId="12" fillId="16" borderId="18" xfId="0" applyNumberFormat="1" applyFont="1" applyFill="1" applyBorder="1" applyAlignment="1">
      <alignment horizontal="left" vertical="top"/>
    </xf>
    <xf numFmtId="0" fontId="12" fillId="16" borderId="18" xfId="0" applyFont="1" applyFill="1" applyBorder="1" applyAlignment="1">
      <alignment horizontal="center" vertical="top"/>
    </xf>
    <xf numFmtId="0" fontId="12" fillId="16" borderId="18" xfId="0" applyFont="1" applyFill="1" applyBorder="1" applyAlignment="1">
      <alignment horizontal="left" vertical="top"/>
    </xf>
    <xf numFmtId="0" fontId="43" fillId="0" borderId="0" xfId="0" applyFont="1" applyAlignment="1">
      <alignment vertical="top"/>
    </xf>
    <xf numFmtId="0" fontId="12" fillId="0" borderId="18" xfId="0" applyFont="1" applyBorder="1" applyAlignment="1">
      <alignment horizontal="center" vertical="top" wrapText="1"/>
    </xf>
    <xf numFmtId="1" fontId="12" fillId="0" borderId="18" xfId="0" applyNumberFormat="1" applyFont="1" applyBorder="1" applyAlignment="1">
      <alignment horizontal="center" vertical="top"/>
    </xf>
    <xf numFmtId="0" fontId="12" fillId="6" borderId="0" xfId="0" applyFont="1" applyFill="1" applyAlignment="1">
      <alignment horizontal="left" vertical="top"/>
    </xf>
    <xf numFmtId="0" fontId="39" fillId="0" borderId="0" xfId="0" applyFont="1"/>
  </cellXfs>
  <cellStyles count="3">
    <cellStyle name="Comma" xfId="1" builtinId="3"/>
    <cellStyle name="Normal" xfId="0" builtinId="0"/>
    <cellStyle name="Normal 2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1-2565%20&#3619;&#3629;&#3610;%206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999"/>
  <sheetViews>
    <sheetView tabSelected="1" zoomScale="55" zoomScaleNormal="55" workbookViewId="0">
      <pane xSplit="3" ySplit="5" topLeftCell="D9" activePane="bottomRight" state="frozen"/>
      <selection activeCell="Y15" sqref="Y15"/>
      <selection pane="topRight" activeCell="Y15" sqref="Y15"/>
      <selection pane="bottomLeft" activeCell="Y15" sqref="Y15"/>
      <selection pane="bottomRight" activeCell="Y15" sqref="Y15"/>
    </sheetView>
  </sheetViews>
  <sheetFormatPr defaultColWidth="12.625" defaultRowHeight="15" customHeight="1"/>
  <cols>
    <col min="1" max="1" width="11.5" style="8" customWidth="1"/>
    <col min="2" max="2" width="12.25" style="8" customWidth="1"/>
    <col min="3" max="3" width="22.875" style="8" customWidth="1"/>
    <col min="4" max="4" width="9" style="8" customWidth="1"/>
    <col min="5" max="11" width="10" style="8" customWidth="1"/>
    <col min="12" max="12" width="15.625" style="8" customWidth="1"/>
    <col min="13" max="13" width="14" style="8" customWidth="1"/>
    <col min="14" max="14" width="17" style="8" customWidth="1"/>
    <col min="15" max="15" width="14.25" style="8" customWidth="1"/>
    <col min="16" max="16" width="13.375" style="8" customWidth="1"/>
    <col min="17" max="20" width="9.5" style="8" customWidth="1"/>
    <col min="21" max="21" width="12" style="8" customWidth="1"/>
    <col min="22" max="22" width="15.5" style="8" customWidth="1"/>
    <col min="23" max="23" width="18.5" style="8" customWidth="1"/>
    <col min="24" max="24" width="23.25" style="8" customWidth="1"/>
    <col min="25" max="25" width="40.5" style="8" customWidth="1"/>
    <col min="26" max="31" width="9" style="8" customWidth="1"/>
    <col min="32" max="16384" width="12.625" style="8"/>
  </cols>
  <sheetData>
    <row r="1" spans="1:31" ht="24" customHeight="1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2" t="s">
        <v>2</v>
      </c>
      <c r="W1" s="5"/>
      <c r="X1" s="6"/>
      <c r="Y1" s="6"/>
      <c r="Z1" s="7"/>
      <c r="AA1" s="7"/>
      <c r="AB1" s="7"/>
      <c r="AC1" s="7"/>
      <c r="AD1" s="7"/>
      <c r="AE1" s="7"/>
    </row>
    <row r="2" spans="1:31" ht="24" customHeight="1">
      <c r="A2" s="9" t="s">
        <v>3</v>
      </c>
      <c r="B2" s="10"/>
      <c r="C2" s="11" t="s">
        <v>4</v>
      </c>
      <c r="D2" s="12"/>
      <c r="E2" s="13"/>
      <c r="F2" s="13"/>
      <c r="G2" s="14"/>
      <c r="H2" s="15"/>
      <c r="I2" s="15"/>
      <c r="J2" s="1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8" t="s">
        <v>5</v>
      </c>
      <c r="W2" s="19"/>
      <c r="X2" s="20"/>
      <c r="Y2" s="20"/>
      <c r="Z2" s="7"/>
      <c r="AA2" s="7"/>
      <c r="AB2" s="7"/>
      <c r="AC2" s="7"/>
      <c r="AD2" s="7"/>
      <c r="AE2" s="7"/>
    </row>
    <row r="3" spans="1:31" ht="24" customHeight="1">
      <c r="A3" s="21" t="s">
        <v>6</v>
      </c>
      <c r="B3" s="21" t="s">
        <v>7</v>
      </c>
      <c r="C3" s="21" t="s">
        <v>8</v>
      </c>
      <c r="D3" s="21" t="s">
        <v>9</v>
      </c>
      <c r="E3" s="22" t="s">
        <v>10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3"/>
      <c r="X3" s="7"/>
      <c r="Y3" s="7"/>
      <c r="Z3" s="7"/>
      <c r="AA3" s="7"/>
      <c r="AB3" s="7"/>
      <c r="AC3" s="7"/>
      <c r="AD3" s="7"/>
      <c r="AE3" s="7"/>
    </row>
    <row r="4" spans="1:31" ht="21" customHeight="1">
      <c r="A4" s="24" t="s">
        <v>11</v>
      </c>
      <c r="B4" s="25" t="s">
        <v>12</v>
      </c>
      <c r="C4" s="26"/>
      <c r="D4" s="27" t="s">
        <v>13</v>
      </c>
      <c r="E4" s="28" t="s">
        <v>14</v>
      </c>
      <c r="F4" s="29"/>
      <c r="G4" s="29"/>
      <c r="H4" s="29"/>
      <c r="I4" s="29"/>
      <c r="J4" s="28" t="s">
        <v>15</v>
      </c>
      <c r="K4" s="29"/>
      <c r="L4" s="29"/>
      <c r="M4" s="29"/>
      <c r="N4" s="29"/>
      <c r="O4" s="28" t="s">
        <v>16</v>
      </c>
      <c r="P4" s="30" t="s">
        <v>17</v>
      </c>
      <c r="Q4" s="29"/>
      <c r="R4" s="29"/>
      <c r="S4" s="29"/>
      <c r="T4" s="29"/>
      <c r="U4" s="28" t="s">
        <v>18</v>
      </c>
      <c r="V4" s="30" t="s">
        <v>19</v>
      </c>
      <c r="W4" s="30" t="s">
        <v>20</v>
      </c>
      <c r="X4" s="31" t="s">
        <v>21</v>
      </c>
      <c r="Y4" s="31" t="s">
        <v>22</v>
      </c>
      <c r="Z4" s="7"/>
      <c r="AA4" s="7"/>
      <c r="AB4" s="7"/>
      <c r="AC4" s="7"/>
      <c r="AD4" s="7"/>
      <c r="AE4" s="7"/>
    </row>
    <row r="5" spans="1:31" ht="21" customHeight="1">
      <c r="A5" s="32"/>
      <c r="B5" s="33"/>
      <c r="C5" s="34"/>
      <c r="D5" s="35"/>
      <c r="E5" s="36" t="s">
        <v>23</v>
      </c>
      <c r="F5" s="36" t="s">
        <v>24</v>
      </c>
      <c r="G5" s="36" t="s">
        <v>25</v>
      </c>
      <c r="H5" s="36" t="s">
        <v>26</v>
      </c>
      <c r="I5" s="36" t="s">
        <v>27</v>
      </c>
      <c r="J5" s="36" t="s">
        <v>23</v>
      </c>
      <c r="K5" s="36" t="s">
        <v>24</v>
      </c>
      <c r="L5" s="36" t="s">
        <v>25</v>
      </c>
      <c r="M5" s="36" t="s">
        <v>26</v>
      </c>
      <c r="N5" s="36" t="s">
        <v>27</v>
      </c>
      <c r="O5" s="29"/>
      <c r="P5" s="37" t="s">
        <v>28</v>
      </c>
      <c r="Q5" s="37" t="s">
        <v>29</v>
      </c>
      <c r="R5" s="37" t="s">
        <v>30</v>
      </c>
      <c r="S5" s="37" t="s">
        <v>31</v>
      </c>
      <c r="T5" s="37" t="s">
        <v>27</v>
      </c>
      <c r="U5" s="29"/>
      <c r="V5" s="29"/>
      <c r="W5" s="29"/>
      <c r="X5" s="38"/>
      <c r="Y5" s="38"/>
      <c r="Z5" s="7"/>
      <c r="AA5" s="7"/>
      <c r="AB5" s="7"/>
      <c r="AC5" s="7"/>
      <c r="AD5" s="7"/>
      <c r="AE5" s="7"/>
    </row>
    <row r="6" spans="1:31" ht="24">
      <c r="A6" s="39">
        <v>1</v>
      </c>
      <c r="B6" s="40" t="s">
        <v>32</v>
      </c>
      <c r="C6" s="41"/>
      <c r="D6" s="42">
        <v>0.5</v>
      </c>
      <c r="E6" s="43">
        <v>11</v>
      </c>
      <c r="F6" s="44">
        <v>2</v>
      </c>
      <c r="G6" s="44">
        <v>1</v>
      </c>
      <c r="H6" s="44">
        <v>2</v>
      </c>
      <c r="I6" s="45">
        <f t="shared" ref="I6:I22" si="0">SUM(E6:H6)</f>
        <v>16</v>
      </c>
      <c r="J6" s="46"/>
      <c r="K6" s="46"/>
      <c r="L6" s="46"/>
      <c r="M6" s="46"/>
      <c r="N6" s="45">
        <f t="shared" ref="N6:N22" si="1">SUM(J6:M6)</f>
        <v>0</v>
      </c>
      <c r="O6" s="43">
        <f>I6+N6</f>
        <v>16</v>
      </c>
      <c r="P6" s="44">
        <v>2314</v>
      </c>
      <c r="Q6" s="44">
        <v>91</v>
      </c>
      <c r="R6" s="44"/>
      <c r="S6" s="44"/>
      <c r="T6" s="45">
        <f t="shared" ref="T6:T22" si="2">SUM(P6:S6)</f>
        <v>2405</v>
      </c>
      <c r="U6" s="47">
        <f>ROUND((O6/T6)*100,2)</f>
        <v>0.67</v>
      </c>
      <c r="V6" s="48">
        <f>IF(U6=0,0,IF(U6="N/A",1,IF(U6&lt;=$AA$8,1,IF(U6=$AB$8,2,IF(U6&lt;$AB$8,(((U6-$AA$8)/$AE$6)+1),IF(U6=$AC$8,3,IF(U6&lt;$AC$8,(((U6-$AB$8)/$AE$6)+2),IF(U6=$AD$8,4,IF(U6&lt;$AD$8,(((U6-$AC$8)/$AE$6)+3),IF(U6&gt;=$AE$8,5,IF(U6&lt;$AE$8,(((U6-$AD$8)/$AE$6)+4),0)))))))))))</f>
        <v>5</v>
      </c>
      <c r="W6" s="49" t="str">
        <f t="shared" ref="W6:W22" si="3">IF(V6=5,"ü","û")</f>
        <v>ü</v>
      </c>
      <c r="X6" s="50">
        <v>0.67</v>
      </c>
      <c r="Y6" s="51"/>
      <c r="Z6" s="7"/>
      <c r="AA6" s="7" t="s">
        <v>33</v>
      </c>
      <c r="AB6" s="7"/>
      <c r="AC6" s="7"/>
      <c r="AD6" s="7"/>
      <c r="AE6" s="7">
        <v>0.05</v>
      </c>
    </row>
    <row r="7" spans="1:31" ht="23.25" customHeight="1">
      <c r="A7" s="52">
        <v>2</v>
      </c>
      <c r="B7" s="53" t="s">
        <v>34</v>
      </c>
      <c r="C7" s="54"/>
      <c r="D7" s="55">
        <v>0.5</v>
      </c>
      <c r="E7" s="56">
        <v>7</v>
      </c>
      <c r="F7" s="56"/>
      <c r="G7" s="56"/>
      <c r="H7" s="57">
        <v>1</v>
      </c>
      <c r="I7" s="58">
        <f t="shared" si="0"/>
        <v>8</v>
      </c>
      <c r="J7" s="56">
        <v>2</v>
      </c>
      <c r="K7" s="56"/>
      <c r="L7" s="56"/>
      <c r="M7" s="56"/>
      <c r="N7" s="58">
        <f t="shared" si="1"/>
        <v>2</v>
      </c>
      <c r="O7" s="57">
        <f t="shared" ref="O7:O22" si="4">I7+N7</f>
        <v>10</v>
      </c>
      <c r="P7" s="56">
        <v>2084</v>
      </c>
      <c r="Q7" s="56"/>
      <c r="R7" s="56">
        <v>7</v>
      </c>
      <c r="S7" s="56"/>
      <c r="T7" s="58">
        <f t="shared" si="2"/>
        <v>2091</v>
      </c>
      <c r="U7" s="59">
        <f t="shared" ref="U7:U21" si="5">ROUND((O7/T7)*100,2)</f>
        <v>0.48</v>
      </c>
      <c r="V7" s="60">
        <f>IF(U7=0,0,IF(U7="N/A",1,IF(U7&lt;=$AA$8,1,IF(U7=$AB$8,2,IF(U7&lt;$AB$8,(((U7-$AA$8)/$AE$6)+1),IF(U7=$AC$8,3,IF(U7&lt;$AC$8,(((U7-$AB$8)/$AE$6)+2),IF(U7=$AD$8,4,IF(U7&lt;$AD$8,(((U7-$AC$8)/$AE$6)+3),IF(U7&gt;=$AE$8,5,IF(U7&lt;$AE$8,(((U7-$AD$8)/$AE$6)+4),0)))))))))))</f>
        <v>4.5999999999999996</v>
      </c>
      <c r="W7" s="61" t="str">
        <f t="shared" si="3"/>
        <v>û</v>
      </c>
      <c r="X7" s="62">
        <v>0.43</v>
      </c>
      <c r="Y7" s="63" t="s">
        <v>35</v>
      </c>
      <c r="Z7" s="7"/>
      <c r="AA7" s="64" t="s">
        <v>36</v>
      </c>
      <c r="AB7" s="64" t="s">
        <v>37</v>
      </c>
      <c r="AC7" s="64" t="s">
        <v>38</v>
      </c>
      <c r="AD7" s="64" t="s">
        <v>39</v>
      </c>
      <c r="AE7" s="64" t="s">
        <v>40</v>
      </c>
    </row>
    <row r="8" spans="1:31" ht="23.25" customHeight="1">
      <c r="A8" s="52">
        <v>3</v>
      </c>
      <c r="B8" s="53" t="s">
        <v>41</v>
      </c>
      <c r="C8" s="54"/>
      <c r="D8" s="55">
        <v>0.5</v>
      </c>
      <c r="E8" s="57">
        <v>7</v>
      </c>
      <c r="F8" s="56"/>
      <c r="G8" s="56"/>
      <c r="H8" s="56">
        <v>1</v>
      </c>
      <c r="I8" s="58">
        <f t="shared" si="0"/>
        <v>8</v>
      </c>
      <c r="J8" s="56"/>
      <c r="K8" s="56"/>
      <c r="L8" s="56"/>
      <c r="M8" s="56"/>
      <c r="N8" s="58">
        <f t="shared" si="1"/>
        <v>0</v>
      </c>
      <c r="O8" s="57">
        <f t="shared" si="4"/>
        <v>8</v>
      </c>
      <c r="P8" s="56">
        <v>2106</v>
      </c>
      <c r="Q8" s="56"/>
      <c r="R8" s="56"/>
      <c r="S8" s="56"/>
      <c r="T8" s="58">
        <f t="shared" si="2"/>
        <v>2106</v>
      </c>
      <c r="U8" s="59">
        <f t="shared" si="5"/>
        <v>0.38</v>
      </c>
      <c r="V8" s="60">
        <f t="shared" ref="V8:V22" si="6">IF(U8=0,0,IF(U8="N/A",1,IF(U8&lt;=$AA$8,1,IF(U8=$AB$8,2,IF(U8&lt;$AB$8,(((U8-$AA$8)/$AE$6)+1),IF(U8=$AC$8,3,IF(U8&lt;$AC$8,(((U8-$AB$8)/$AE$6)+2),IF(U8=$AD$8,4,IF(U8&lt;$AD$8,(((U8-$AC$8)/$AE$6)+3),IF(U8&gt;=$AE$8,5,IF(U8&lt;$AE$8,(((U8-$AD$8)/$AE$6)+4),0)))))))))))</f>
        <v>2.6000000000000005</v>
      </c>
      <c r="W8" s="61" t="str">
        <f t="shared" si="3"/>
        <v>û</v>
      </c>
      <c r="X8" s="62">
        <v>0.38</v>
      </c>
      <c r="Y8" s="63"/>
      <c r="Z8" s="7"/>
      <c r="AA8" s="65">
        <v>0.3</v>
      </c>
      <c r="AB8" s="65">
        <v>0.35</v>
      </c>
      <c r="AC8" s="65">
        <v>0.4</v>
      </c>
      <c r="AD8" s="65">
        <v>0.45</v>
      </c>
      <c r="AE8" s="66">
        <v>0.5</v>
      </c>
    </row>
    <row r="9" spans="1:31" ht="23.25" customHeight="1">
      <c r="A9" s="52">
        <v>4</v>
      </c>
      <c r="B9" s="67" t="s">
        <v>42</v>
      </c>
      <c r="C9" s="54"/>
      <c r="D9" s="55">
        <v>0.5</v>
      </c>
      <c r="E9" s="56">
        <v>4</v>
      </c>
      <c r="F9" s="56">
        <v>3</v>
      </c>
      <c r="G9" s="56"/>
      <c r="H9" s="56">
        <v>2</v>
      </c>
      <c r="I9" s="58">
        <f t="shared" si="0"/>
        <v>9</v>
      </c>
      <c r="J9" s="56"/>
      <c r="K9" s="56"/>
      <c r="L9" s="56"/>
      <c r="M9" s="56"/>
      <c r="N9" s="58">
        <f t="shared" si="1"/>
        <v>0</v>
      </c>
      <c r="O9" s="58">
        <f t="shared" si="4"/>
        <v>9</v>
      </c>
      <c r="P9" s="56">
        <v>3318</v>
      </c>
      <c r="Q9" s="56"/>
      <c r="R9" s="56"/>
      <c r="S9" s="56"/>
      <c r="T9" s="58">
        <f t="shared" si="2"/>
        <v>3318</v>
      </c>
      <c r="U9" s="59">
        <f t="shared" si="5"/>
        <v>0.27</v>
      </c>
      <c r="V9" s="60">
        <f t="shared" si="6"/>
        <v>1</v>
      </c>
      <c r="W9" s="61" t="str">
        <f t="shared" si="3"/>
        <v>û</v>
      </c>
      <c r="X9" s="68">
        <v>0.27</v>
      </c>
      <c r="Y9" s="63"/>
      <c r="Z9" s="7"/>
      <c r="AA9" s="7"/>
      <c r="AB9" s="7"/>
      <c r="AC9" s="7"/>
      <c r="AD9" s="7"/>
      <c r="AE9" s="7"/>
    </row>
    <row r="10" spans="1:31" ht="24">
      <c r="A10" s="52">
        <v>5</v>
      </c>
      <c r="B10" s="67" t="s">
        <v>43</v>
      </c>
      <c r="C10" s="54"/>
      <c r="D10" s="55">
        <v>0.5</v>
      </c>
      <c r="E10" s="56"/>
      <c r="F10" s="56"/>
      <c r="G10" s="56"/>
      <c r="H10" s="56"/>
      <c r="I10" s="58">
        <f t="shared" si="0"/>
        <v>0</v>
      </c>
      <c r="J10" s="56"/>
      <c r="K10" s="56"/>
      <c r="L10" s="56"/>
      <c r="M10" s="56"/>
      <c r="N10" s="58">
        <f t="shared" si="1"/>
        <v>0</v>
      </c>
      <c r="O10" s="58">
        <f t="shared" si="4"/>
        <v>0</v>
      </c>
      <c r="P10" s="56">
        <v>1156</v>
      </c>
      <c r="Q10" s="56"/>
      <c r="R10" s="56"/>
      <c r="S10" s="56"/>
      <c r="T10" s="58">
        <f t="shared" si="2"/>
        <v>1156</v>
      </c>
      <c r="U10" s="59">
        <f t="shared" si="5"/>
        <v>0</v>
      </c>
      <c r="V10" s="60">
        <f t="shared" si="6"/>
        <v>0</v>
      </c>
      <c r="W10" s="61" t="str">
        <f t="shared" si="3"/>
        <v>û</v>
      </c>
      <c r="X10" s="62">
        <v>0</v>
      </c>
      <c r="Y10" s="63"/>
      <c r="Z10" s="7"/>
      <c r="AA10" s="7"/>
      <c r="AB10" s="7"/>
      <c r="AC10" s="7"/>
      <c r="AD10" s="7"/>
      <c r="AE10" s="7"/>
    </row>
    <row r="11" spans="1:31" ht="24">
      <c r="A11" s="52">
        <v>6</v>
      </c>
      <c r="B11" s="67" t="s">
        <v>44</v>
      </c>
      <c r="C11" s="54"/>
      <c r="D11" s="55">
        <v>0.5</v>
      </c>
      <c r="E11" s="56">
        <v>1</v>
      </c>
      <c r="F11" s="56"/>
      <c r="G11" s="56"/>
      <c r="H11" s="69"/>
      <c r="I11" s="58">
        <f t="shared" si="0"/>
        <v>1</v>
      </c>
      <c r="J11" s="56">
        <v>4</v>
      </c>
      <c r="K11" s="56"/>
      <c r="L11" s="56"/>
      <c r="M11" s="69"/>
      <c r="N11" s="58">
        <f t="shared" si="1"/>
        <v>4</v>
      </c>
      <c r="O11" s="58">
        <f t="shared" si="4"/>
        <v>5</v>
      </c>
      <c r="P11" s="70">
        <v>1410</v>
      </c>
      <c r="Q11" s="70"/>
      <c r="R11" s="70">
        <v>15</v>
      </c>
      <c r="S11" s="70">
        <v>164</v>
      </c>
      <c r="T11" s="58">
        <f t="shared" si="2"/>
        <v>1589</v>
      </c>
      <c r="U11" s="59">
        <f t="shared" si="5"/>
        <v>0.31</v>
      </c>
      <c r="V11" s="60">
        <f t="shared" si="6"/>
        <v>1.2000000000000002</v>
      </c>
      <c r="W11" s="61" t="str">
        <f t="shared" si="3"/>
        <v>û</v>
      </c>
      <c r="X11" s="62">
        <v>0.28999999999999998</v>
      </c>
      <c r="Y11" s="63"/>
      <c r="Z11" s="7"/>
      <c r="AA11" s="7"/>
      <c r="AB11" s="7"/>
      <c r="AC11" s="7"/>
      <c r="AD11" s="7"/>
      <c r="AE11" s="7"/>
    </row>
    <row r="12" spans="1:31" ht="24">
      <c r="A12" s="52">
        <v>7</v>
      </c>
      <c r="B12" s="53" t="s">
        <v>45</v>
      </c>
      <c r="C12" s="54"/>
      <c r="D12" s="55">
        <v>0.5</v>
      </c>
      <c r="E12" s="46"/>
      <c r="F12" s="46">
        <v>2</v>
      </c>
      <c r="G12" s="46">
        <v>2</v>
      </c>
      <c r="H12" s="71"/>
      <c r="I12" s="72">
        <f t="shared" si="0"/>
        <v>4</v>
      </c>
      <c r="J12" s="46"/>
      <c r="K12" s="46"/>
      <c r="L12" s="46"/>
      <c r="M12" s="71"/>
      <c r="N12" s="72">
        <f t="shared" si="1"/>
        <v>0</v>
      </c>
      <c r="O12" s="72">
        <f t="shared" si="4"/>
        <v>4</v>
      </c>
      <c r="P12" s="71"/>
      <c r="Q12" s="71">
        <v>133</v>
      </c>
      <c r="R12" s="71">
        <v>357</v>
      </c>
      <c r="S12" s="71">
        <v>215</v>
      </c>
      <c r="T12" s="72">
        <f t="shared" si="2"/>
        <v>705</v>
      </c>
      <c r="U12" s="47">
        <f t="shared" si="5"/>
        <v>0.56999999999999995</v>
      </c>
      <c r="V12" s="73">
        <f t="shared" si="6"/>
        <v>5</v>
      </c>
      <c r="W12" s="74" t="str">
        <f t="shared" si="3"/>
        <v>ü</v>
      </c>
      <c r="X12" s="50">
        <v>0.56999999999999995</v>
      </c>
      <c r="Y12" s="75"/>
      <c r="Z12" s="7"/>
      <c r="AA12" s="7"/>
      <c r="AB12" s="7"/>
      <c r="AC12" s="7"/>
      <c r="AD12" s="7"/>
      <c r="AE12" s="7"/>
    </row>
    <row r="13" spans="1:31" ht="23.25" customHeight="1">
      <c r="A13" s="52">
        <v>8</v>
      </c>
      <c r="B13" s="76" t="s">
        <v>46</v>
      </c>
      <c r="C13" s="54"/>
      <c r="D13" s="55">
        <v>0.5</v>
      </c>
      <c r="E13" s="56">
        <v>5</v>
      </c>
      <c r="F13" s="56"/>
      <c r="G13" s="56"/>
      <c r="H13" s="70"/>
      <c r="I13" s="58">
        <f t="shared" si="0"/>
        <v>5</v>
      </c>
      <c r="J13" s="57"/>
      <c r="K13" s="57"/>
      <c r="L13" s="57"/>
      <c r="M13" s="77"/>
      <c r="N13" s="58">
        <f t="shared" si="1"/>
        <v>0</v>
      </c>
      <c r="O13" s="57">
        <f t="shared" si="4"/>
        <v>5</v>
      </c>
      <c r="P13" s="70">
        <v>884</v>
      </c>
      <c r="Q13" s="70"/>
      <c r="R13" s="70">
        <v>134</v>
      </c>
      <c r="S13" s="70">
        <v>175</v>
      </c>
      <c r="T13" s="58">
        <f t="shared" si="2"/>
        <v>1193</v>
      </c>
      <c r="U13" s="59">
        <f t="shared" si="5"/>
        <v>0.42</v>
      </c>
      <c r="V13" s="60">
        <f t="shared" si="6"/>
        <v>3.3999999999999995</v>
      </c>
      <c r="W13" s="61" t="str">
        <f t="shared" si="3"/>
        <v>û</v>
      </c>
      <c r="X13" s="62">
        <v>0.42</v>
      </c>
      <c r="Y13" s="63"/>
      <c r="Z13" s="7"/>
      <c r="AA13" s="7"/>
      <c r="AB13" s="7"/>
      <c r="AC13" s="7"/>
      <c r="AD13" s="7"/>
      <c r="AE13" s="7"/>
    </row>
    <row r="14" spans="1:31" ht="24">
      <c r="A14" s="52">
        <v>9</v>
      </c>
      <c r="B14" s="76" t="s">
        <v>47</v>
      </c>
      <c r="C14" s="54"/>
      <c r="D14" s="55">
        <v>0.5</v>
      </c>
      <c r="E14" s="56"/>
      <c r="F14" s="56"/>
      <c r="G14" s="56"/>
      <c r="H14" s="70"/>
      <c r="I14" s="58">
        <f t="shared" si="0"/>
        <v>0</v>
      </c>
      <c r="J14" s="56"/>
      <c r="K14" s="56"/>
      <c r="L14" s="56"/>
      <c r="M14" s="70"/>
      <c r="N14" s="58">
        <f t="shared" si="1"/>
        <v>0</v>
      </c>
      <c r="O14" s="58">
        <f t="shared" si="4"/>
        <v>0</v>
      </c>
      <c r="P14" s="70">
        <v>480</v>
      </c>
      <c r="Q14" s="70"/>
      <c r="R14" s="70"/>
      <c r="S14" s="70"/>
      <c r="T14" s="58">
        <f t="shared" si="2"/>
        <v>480</v>
      </c>
      <c r="U14" s="59">
        <f t="shared" si="5"/>
        <v>0</v>
      </c>
      <c r="V14" s="60">
        <f t="shared" si="6"/>
        <v>0</v>
      </c>
      <c r="W14" s="61" t="str">
        <f t="shared" si="3"/>
        <v>û</v>
      </c>
      <c r="X14" s="62">
        <v>0</v>
      </c>
      <c r="Y14" s="63"/>
      <c r="Z14" s="7"/>
      <c r="AA14" s="7"/>
      <c r="AB14" s="7"/>
      <c r="AC14" s="7"/>
      <c r="AD14" s="7"/>
      <c r="AE14" s="7"/>
    </row>
    <row r="15" spans="1:31" ht="96">
      <c r="A15" s="52">
        <v>10</v>
      </c>
      <c r="B15" s="76" t="s">
        <v>48</v>
      </c>
      <c r="C15" s="54"/>
      <c r="D15" s="55">
        <v>0.5</v>
      </c>
      <c r="E15" s="56">
        <v>1</v>
      </c>
      <c r="F15" s="56"/>
      <c r="G15" s="56"/>
      <c r="H15" s="70"/>
      <c r="I15" s="58">
        <f t="shared" si="0"/>
        <v>1</v>
      </c>
      <c r="J15" s="56"/>
      <c r="K15" s="56"/>
      <c r="L15" s="56"/>
      <c r="M15" s="70"/>
      <c r="N15" s="58">
        <f t="shared" si="1"/>
        <v>0</v>
      </c>
      <c r="O15" s="58">
        <f t="shared" si="4"/>
        <v>1</v>
      </c>
      <c r="P15" s="70">
        <v>781</v>
      </c>
      <c r="Q15" s="70"/>
      <c r="R15" s="70"/>
      <c r="S15" s="70"/>
      <c r="T15" s="58">
        <f t="shared" si="2"/>
        <v>781</v>
      </c>
      <c r="U15" s="59">
        <f t="shared" si="5"/>
        <v>0.13</v>
      </c>
      <c r="V15" s="60">
        <f t="shared" si="6"/>
        <v>1</v>
      </c>
      <c r="W15" s="61" t="str">
        <f t="shared" si="3"/>
        <v>û</v>
      </c>
      <c r="X15" s="62">
        <v>0.77</v>
      </c>
      <c r="Y15" s="63" t="s">
        <v>49</v>
      </c>
      <c r="Z15" s="7"/>
      <c r="AA15" s="7"/>
      <c r="AB15" s="7"/>
      <c r="AC15" s="7"/>
      <c r="AD15" s="7"/>
      <c r="AE15" s="7"/>
    </row>
    <row r="16" spans="1:31" ht="48">
      <c r="A16" s="52">
        <v>11</v>
      </c>
      <c r="B16" s="76" t="s">
        <v>50</v>
      </c>
      <c r="C16" s="54"/>
      <c r="D16" s="55">
        <v>0.5</v>
      </c>
      <c r="E16" s="56">
        <v>7</v>
      </c>
      <c r="F16" s="56"/>
      <c r="G16" s="56"/>
      <c r="H16" s="70"/>
      <c r="I16" s="58">
        <f t="shared" si="0"/>
        <v>7</v>
      </c>
      <c r="J16" s="56"/>
      <c r="K16" s="56"/>
      <c r="L16" s="56"/>
      <c r="M16" s="70"/>
      <c r="N16" s="58">
        <f t="shared" si="1"/>
        <v>0</v>
      </c>
      <c r="O16" s="57">
        <f t="shared" si="4"/>
        <v>7</v>
      </c>
      <c r="P16" s="70">
        <v>2040</v>
      </c>
      <c r="Q16" s="70"/>
      <c r="R16" s="70">
        <v>91</v>
      </c>
      <c r="S16" s="70">
        <v>33</v>
      </c>
      <c r="T16" s="58">
        <f t="shared" si="2"/>
        <v>2164</v>
      </c>
      <c r="U16" s="59">
        <f t="shared" si="5"/>
        <v>0.32</v>
      </c>
      <c r="V16" s="60">
        <f t="shared" si="6"/>
        <v>1.4000000000000004</v>
      </c>
      <c r="W16" s="61" t="str">
        <f t="shared" si="3"/>
        <v>û</v>
      </c>
      <c r="X16" s="62">
        <v>0.51</v>
      </c>
      <c r="Y16" s="63" t="s">
        <v>51</v>
      </c>
      <c r="Z16" s="7"/>
      <c r="AA16" s="7"/>
      <c r="AB16" s="7"/>
      <c r="AC16" s="7"/>
      <c r="AD16" s="7"/>
      <c r="AE16" s="7"/>
    </row>
    <row r="17" spans="1:37" ht="24">
      <c r="A17" s="52">
        <v>12</v>
      </c>
      <c r="B17" s="76" t="s">
        <v>52</v>
      </c>
      <c r="C17" s="54"/>
      <c r="D17" s="55">
        <v>0.5</v>
      </c>
      <c r="E17" s="56"/>
      <c r="F17" s="56"/>
      <c r="G17" s="56"/>
      <c r="H17" s="70"/>
      <c r="I17" s="58">
        <f t="shared" si="0"/>
        <v>0</v>
      </c>
      <c r="J17" s="56"/>
      <c r="K17" s="56"/>
      <c r="L17" s="56"/>
      <c r="M17" s="70"/>
      <c r="N17" s="58">
        <f t="shared" si="1"/>
        <v>0</v>
      </c>
      <c r="O17" s="58">
        <f t="shared" si="4"/>
        <v>0</v>
      </c>
      <c r="P17" s="70">
        <v>309</v>
      </c>
      <c r="Q17" s="70"/>
      <c r="R17" s="70"/>
      <c r="S17" s="70"/>
      <c r="T17" s="58">
        <f t="shared" si="2"/>
        <v>309</v>
      </c>
      <c r="U17" s="59">
        <f t="shared" si="5"/>
        <v>0</v>
      </c>
      <c r="V17" s="60">
        <f t="shared" si="6"/>
        <v>0</v>
      </c>
      <c r="W17" s="61" t="str">
        <f t="shared" si="3"/>
        <v>û</v>
      </c>
      <c r="X17" s="62">
        <v>0</v>
      </c>
      <c r="Y17" s="63"/>
      <c r="Z17" s="7"/>
      <c r="AA17" s="7"/>
      <c r="AB17" s="7"/>
      <c r="AC17" s="7"/>
      <c r="AD17" s="7"/>
      <c r="AE17" s="7"/>
    </row>
    <row r="18" spans="1:37" ht="23.25" customHeight="1">
      <c r="A18" s="52">
        <v>13</v>
      </c>
      <c r="B18" s="76" t="s">
        <v>53</v>
      </c>
      <c r="C18" s="54"/>
      <c r="D18" s="55">
        <v>0.5</v>
      </c>
      <c r="E18" s="56">
        <v>10</v>
      </c>
      <c r="F18" s="56"/>
      <c r="G18" s="56">
        <v>1</v>
      </c>
      <c r="H18" s="70">
        <v>5</v>
      </c>
      <c r="I18" s="58">
        <f t="shared" si="0"/>
        <v>16</v>
      </c>
      <c r="J18" s="56"/>
      <c r="K18" s="56"/>
      <c r="L18" s="56"/>
      <c r="M18" s="70">
        <v>1</v>
      </c>
      <c r="N18" s="58">
        <f t="shared" si="1"/>
        <v>1</v>
      </c>
      <c r="O18" s="57">
        <f t="shared" si="4"/>
        <v>17</v>
      </c>
      <c r="P18" s="70">
        <v>3611</v>
      </c>
      <c r="Q18" s="70"/>
      <c r="R18" s="70">
        <v>82</v>
      </c>
      <c r="S18" s="70">
        <v>16</v>
      </c>
      <c r="T18" s="58">
        <f t="shared" si="2"/>
        <v>3709</v>
      </c>
      <c r="U18" s="59">
        <f t="shared" si="5"/>
        <v>0.46</v>
      </c>
      <c r="V18" s="60">
        <f t="shared" si="6"/>
        <v>4.2</v>
      </c>
      <c r="W18" s="61" t="str">
        <f t="shared" si="3"/>
        <v>û</v>
      </c>
      <c r="X18" s="62">
        <v>0.78</v>
      </c>
      <c r="Y18" s="63" t="s">
        <v>54</v>
      </c>
      <c r="Z18" s="7"/>
      <c r="AA18" s="7"/>
      <c r="AB18" s="7"/>
      <c r="AC18" s="7"/>
      <c r="AD18" s="7"/>
      <c r="AE18" s="7"/>
    </row>
    <row r="19" spans="1:37" ht="24">
      <c r="A19" s="52">
        <v>14</v>
      </c>
      <c r="B19" s="76" t="s">
        <v>55</v>
      </c>
      <c r="C19" s="54"/>
      <c r="D19" s="55">
        <v>0.5</v>
      </c>
      <c r="E19" s="56">
        <v>1</v>
      </c>
      <c r="F19" s="56">
        <v>1</v>
      </c>
      <c r="G19" s="56"/>
      <c r="H19" s="70"/>
      <c r="I19" s="58">
        <f t="shared" si="0"/>
        <v>2</v>
      </c>
      <c r="J19" s="56"/>
      <c r="K19" s="56"/>
      <c r="L19" s="56"/>
      <c r="M19" s="70"/>
      <c r="N19" s="58">
        <f t="shared" si="1"/>
        <v>0</v>
      </c>
      <c r="O19" s="58">
        <f t="shared" si="4"/>
        <v>2</v>
      </c>
      <c r="P19" s="70">
        <v>1579</v>
      </c>
      <c r="Q19" s="70"/>
      <c r="R19" s="70">
        <v>21</v>
      </c>
      <c r="S19" s="70"/>
      <c r="T19" s="58">
        <f t="shared" si="2"/>
        <v>1600</v>
      </c>
      <c r="U19" s="59">
        <f t="shared" si="5"/>
        <v>0.13</v>
      </c>
      <c r="V19" s="60">
        <f t="shared" si="6"/>
        <v>1</v>
      </c>
      <c r="W19" s="61" t="str">
        <f t="shared" si="3"/>
        <v>û</v>
      </c>
      <c r="X19" s="62">
        <v>0.13</v>
      </c>
      <c r="Y19" s="63"/>
      <c r="Z19" s="7"/>
      <c r="AA19" s="7"/>
      <c r="AB19" s="7"/>
      <c r="AC19" s="7"/>
      <c r="AD19" s="7"/>
      <c r="AE19" s="7"/>
    </row>
    <row r="20" spans="1:37" ht="23.25" customHeight="1">
      <c r="A20" s="52">
        <v>15</v>
      </c>
      <c r="B20" s="76" t="s">
        <v>56</v>
      </c>
      <c r="C20" s="54"/>
      <c r="D20" s="55">
        <v>0.5</v>
      </c>
      <c r="E20" s="56"/>
      <c r="F20" s="56"/>
      <c r="G20" s="56"/>
      <c r="H20" s="70">
        <v>1</v>
      </c>
      <c r="I20" s="58">
        <f t="shared" si="0"/>
        <v>1</v>
      </c>
      <c r="J20" s="56"/>
      <c r="K20" s="56"/>
      <c r="L20" s="56"/>
      <c r="M20" s="70"/>
      <c r="N20" s="58">
        <f t="shared" si="1"/>
        <v>0</v>
      </c>
      <c r="O20" s="58">
        <f t="shared" si="4"/>
        <v>1</v>
      </c>
      <c r="P20" s="70">
        <v>1913</v>
      </c>
      <c r="Q20" s="70"/>
      <c r="R20" s="70"/>
      <c r="S20" s="70"/>
      <c r="T20" s="58">
        <f t="shared" si="2"/>
        <v>1913</v>
      </c>
      <c r="U20" s="59">
        <f t="shared" si="5"/>
        <v>0.05</v>
      </c>
      <c r="V20" s="60">
        <f t="shared" si="6"/>
        <v>1</v>
      </c>
      <c r="W20" s="61" t="str">
        <f t="shared" si="3"/>
        <v>û</v>
      </c>
      <c r="X20" s="62">
        <v>0.08</v>
      </c>
      <c r="Y20" s="63" t="s">
        <v>57</v>
      </c>
      <c r="Z20" s="7"/>
      <c r="AA20" s="7"/>
      <c r="AB20" s="7"/>
      <c r="AC20" s="7"/>
      <c r="AD20" s="7"/>
      <c r="AE20" s="7"/>
    </row>
    <row r="21" spans="1:37" ht="24">
      <c r="A21" s="52">
        <v>16</v>
      </c>
      <c r="B21" s="76" t="s">
        <v>58</v>
      </c>
      <c r="C21" s="54"/>
      <c r="D21" s="55">
        <v>0.5</v>
      </c>
      <c r="E21" s="56"/>
      <c r="F21" s="56"/>
      <c r="G21" s="56"/>
      <c r="H21" s="70"/>
      <c r="I21" s="58">
        <f t="shared" si="0"/>
        <v>0</v>
      </c>
      <c r="J21" s="56"/>
      <c r="K21" s="56"/>
      <c r="L21" s="56"/>
      <c r="M21" s="70"/>
      <c r="N21" s="58">
        <f t="shared" si="1"/>
        <v>0</v>
      </c>
      <c r="O21" s="58">
        <f t="shared" si="4"/>
        <v>0</v>
      </c>
      <c r="P21" s="70">
        <v>230</v>
      </c>
      <c r="Q21" s="70"/>
      <c r="R21" s="70"/>
      <c r="S21" s="70"/>
      <c r="T21" s="58">
        <f t="shared" si="2"/>
        <v>230</v>
      </c>
      <c r="U21" s="59">
        <f t="shared" si="5"/>
        <v>0</v>
      </c>
      <c r="V21" s="60">
        <f t="shared" si="6"/>
        <v>0</v>
      </c>
      <c r="W21" s="61" t="str">
        <f t="shared" si="3"/>
        <v>û</v>
      </c>
      <c r="X21" s="62">
        <v>0</v>
      </c>
      <c r="Y21" s="63"/>
      <c r="Z21" s="7"/>
      <c r="AA21" s="7"/>
      <c r="AB21" s="7"/>
      <c r="AC21" s="7"/>
      <c r="AD21" s="7"/>
      <c r="AE21" s="7"/>
    </row>
    <row r="22" spans="1:37" ht="24" customHeight="1">
      <c r="A22" s="78" t="s">
        <v>59</v>
      </c>
      <c r="B22" s="79"/>
      <c r="C22" s="80"/>
      <c r="D22" s="81">
        <v>0.5</v>
      </c>
      <c r="E22" s="82">
        <f t="shared" ref="E22:H22" si="7">SUM(E6:E21)</f>
        <v>54</v>
      </c>
      <c r="F22" s="82">
        <f t="shared" si="7"/>
        <v>8</v>
      </c>
      <c r="G22" s="82">
        <f t="shared" si="7"/>
        <v>4</v>
      </c>
      <c r="H22" s="82">
        <f t="shared" si="7"/>
        <v>12</v>
      </c>
      <c r="I22" s="82">
        <f t="shared" si="0"/>
        <v>78</v>
      </c>
      <c r="J22" s="82">
        <f t="shared" ref="J22:M22" si="8">SUM(J6:J21)</f>
        <v>6</v>
      </c>
      <c r="K22" s="82">
        <f t="shared" si="8"/>
        <v>0</v>
      </c>
      <c r="L22" s="82">
        <f t="shared" si="8"/>
        <v>0</v>
      </c>
      <c r="M22" s="82">
        <f t="shared" si="8"/>
        <v>1</v>
      </c>
      <c r="N22" s="82">
        <f t="shared" si="1"/>
        <v>7</v>
      </c>
      <c r="O22" s="82">
        <f t="shared" si="4"/>
        <v>85</v>
      </c>
      <c r="P22" s="82">
        <f t="shared" ref="P22:S22" si="9">SUM(P6:P21)</f>
        <v>24215</v>
      </c>
      <c r="Q22" s="82">
        <f t="shared" si="9"/>
        <v>224</v>
      </c>
      <c r="R22" s="82">
        <f t="shared" si="9"/>
        <v>707</v>
      </c>
      <c r="S22" s="82">
        <f t="shared" si="9"/>
        <v>603</v>
      </c>
      <c r="T22" s="82">
        <f t="shared" si="2"/>
        <v>25749</v>
      </c>
      <c r="U22" s="83">
        <f>ROUND((O22/T22)*100,2)</f>
        <v>0.33</v>
      </c>
      <c r="V22" s="84">
        <f t="shared" si="6"/>
        <v>1.6000000000000005</v>
      </c>
      <c r="W22" s="85" t="str">
        <f t="shared" si="3"/>
        <v>û</v>
      </c>
      <c r="X22" s="86"/>
      <c r="Y22" s="86"/>
      <c r="Z22" s="7"/>
      <c r="AA22" s="7"/>
      <c r="AB22" s="7"/>
      <c r="AC22" s="7"/>
      <c r="AD22" s="7"/>
      <c r="AE22" s="7"/>
    </row>
    <row r="23" spans="1:37" ht="24" customHeight="1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7" ht="83.25" customHeight="1">
      <c r="A24" s="87" t="s">
        <v>60</v>
      </c>
      <c r="B24" s="87"/>
      <c r="C24" s="88" t="s">
        <v>61</v>
      </c>
      <c r="D24" s="88"/>
      <c r="E24" s="88"/>
      <c r="F24" s="88"/>
      <c r="G24" s="88"/>
      <c r="H24" s="88"/>
      <c r="I24" s="88"/>
      <c r="J24" s="88"/>
      <c r="K24" s="88"/>
      <c r="L24" s="89" t="s">
        <v>2</v>
      </c>
      <c r="M24" s="89" t="s">
        <v>62</v>
      </c>
      <c r="N24" s="90" t="s">
        <v>20</v>
      </c>
      <c r="O24" s="91" t="s">
        <v>21</v>
      </c>
      <c r="P24" s="91"/>
      <c r="Q24" s="92" t="s">
        <v>22</v>
      </c>
      <c r="R24" s="92"/>
      <c r="S24" s="92"/>
      <c r="T24" s="92"/>
      <c r="U24" s="92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7" ht="33.75" customHeight="1">
      <c r="A25" s="87"/>
      <c r="B25" s="87"/>
      <c r="C25" s="88"/>
      <c r="D25" s="88"/>
      <c r="E25" s="88"/>
      <c r="F25" s="88"/>
      <c r="G25" s="88"/>
      <c r="H25" s="88"/>
      <c r="I25" s="88"/>
      <c r="J25" s="88"/>
      <c r="K25" s="88"/>
      <c r="L25" s="93">
        <v>3</v>
      </c>
      <c r="M25" s="94">
        <v>3</v>
      </c>
      <c r="N25" s="95" t="str">
        <f>IF(M25=5,"ü","û")</f>
        <v>û</v>
      </c>
      <c r="O25" s="96">
        <v>3</v>
      </c>
      <c r="P25" s="96"/>
      <c r="Q25" s="96" t="s">
        <v>63</v>
      </c>
      <c r="R25" s="96"/>
      <c r="S25" s="96"/>
      <c r="T25" s="96"/>
      <c r="U25" s="96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7" ht="24" customHeight="1">
      <c r="A26" s="9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7" ht="24" customHeight="1">
      <c r="A27" s="9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7" s="100" customFormat="1" ht="24" customHeight="1">
      <c r="A28" s="98" t="s">
        <v>64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</row>
    <row r="29" spans="1:37" ht="24" customHeight="1">
      <c r="A29" s="101"/>
      <c r="B29" s="102" t="s">
        <v>12</v>
      </c>
      <c r="C29" s="102"/>
      <c r="D29" s="102" t="s">
        <v>65</v>
      </c>
      <c r="E29" s="102" t="s">
        <v>17</v>
      </c>
      <c r="F29" s="102" t="s">
        <v>66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7" ht="24" customHeight="1">
      <c r="A30" s="97"/>
      <c r="B30" s="7" t="s">
        <v>67</v>
      </c>
      <c r="C30" s="7"/>
      <c r="D30" s="7">
        <f t="shared" ref="D30:D46" si="10">O6</f>
        <v>16</v>
      </c>
      <c r="E30" s="103">
        <f>T6</f>
        <v>2405</v>
      </c>
      <c r="F30" s="104">
        <f>U6</f>
        <v>0.67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7" ht="24" customHeight="1">
      <c r="A31" s="97"/>
      <c r="B31" s="7" t="s">
        <v>68</v>
      </c>
      <c r="C31" s="7"/>
      <c r="D31" s="7">
        <f t="shared" si="10"/>
        <v>10</v>
      </c>
      <c r="E31" s="103">
        <f t="shared" ref="E31:F46" si="11">T7</f>
        <v>2091</v>
      </c>
      <c r="F31" s="7">
        <f t="shared" si="11"/>
        <v>0.48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7" ht="24" customHeight="1">
      <c r="A32" s="97"/>
      <c r="B32" s="7" t="s">
        <v>69</v>
      </c>
      <c r="C32" s="7"/>
      <c r="D32" s="7">
        <f t="shared" si="10"/>
        <v>8</v>
      </c>
      <c r="E32" s="103">
        <f t="shared" si="11"/>
        <v>2106</v>
      </c>
      <c r="F32" s="7">
        <f t="shared" si="11"/>
        <v>0.38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 ht="24" customHeight="1">
      <c r="A33" s="97"/>
      <c r="B33" s="7" t="s">
        <v>70</v>
      </c>
      <c r="C33" s="7"/>
      <c r="D33" s="7">
        <f t="shared" si="10"/>
        <v>9</v>
      </c>
      <c r="E33" s="103">
        <f t="shared" si="11"/>
        <v>3318</v>
      </c>
      <c r="F33" s="7">
        <f t="shared" si="11"/>
        <v>0.27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 ht="24" customHeight="1">
      <c r="A34" s="97"/>
      <c r="B34" s="7" t="s">
        <v>71</v>
      </c>
      <c r="C34" s="7"/>
      <c r="D34" s="7">
        <f t="shared" si="10"/>
        <v>0</v>
      </c>
      <c r="E34" s="103">
        <f t="shared" si="11"/>
        <v>1156</v>
      </c>
      <c r="F34" s="7">
        <f t="shared" si="11"/>
        <v>0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 ht="24" customHeight="1">
      <c r="A35" s="97"/>
      <c r="B35" s="7" t="s">
        <v>72</v>
      </c>
      <c r="C35" s="7"/>
      <c r="D35" s="7">
        <f t="shared" si="10"/>
        <v>5</v>
      </c>
      <c r="E35" s="103">
        <f t="shared" si="11"/>
        <v>1589</v>
      </c>
      <c r="F35" s="7">
        <f t="shared" si="11"/>
        <v>0.31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 ht="24" customHeight="1">
      <c r="A36" s="97"/>
      <c r="B36" s="7" t="s">
        <v>73</v>
      </c>
      <c r="C36" s="7"/>
      <c r="D36" s="7">
        <f t="shared" si="10"/>
        <v>4</v>
      </c>
      <c r="E36" s="103">
        <f t="shared" si="11"/>
        <v>705</v>
      </c>
      <c r="F36" s="7">
        <f t="shared" si="11"/>
        <v>0.56999999999999995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 ht="24" customHeight="1">
      <c r="A37" s="97"/>
      <c r="B37" s="7" t="s">
        <v>74</v>
      </c>
      <c r="C37" s="7"/>
      <c r="D37" s="7">
        <f t="shared" si="10"/>
        <v>5</v>
      </c>
      <c r="E37" s="103">
        <f t="shared" si="11"/>
        <v>1193</v>
      </c>
      <c r="F37" s="7">
        <f t="shared" si="11"/>
        <v>0.42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 ht="24" customHeight="1">
      <c r="A38" s="97"/>
      <c r="B38" s="7" t="s">
        <v>75</v>
      </c>
      <c r="C38" s="7"/>
      <c r="D38" s="7">
        <f t="shared" si="10"/>
        <v>0</v>
      </c>
      <c r="E38" s="103">
        <f t="shared" si="11"/>
        <v>480</v>
      </c>
      <c r="F38" s="7">
        <f t="shared" si="11"/>
        <v>0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 ht="24" customHeight="1">
      <c r="A39" s="97"/>
      <c r="B39" s="7" t="s">
        <v>76</v>
      </c>
      <c r="C39" s="7"/>
      <c r="D39" s="7">
        <f t="shared" si="10"/>
        <v>1</v>
      </c>
      <c r="E39" s="103">
        <f t="shared" si="11"/>
        <v>781</v>
      </c>
      <c r="F39" s="7">
        <f t="shared" si="11"/>
        <v>0.13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 ht="24" customHeight="1">
      <c r="A40" s="97"/>
      <c r="B40" s="7" t="s">
        <v>77</v>
      </c>
      <c r="C40" s="7"/>
      <c r="D40" s="7">
        <f t="shared" si="10"/>
        <v>7</v>
      </c>
      <c r="E40" s="103">
        <f t="shared" si="11"/>
        <v>2164</v>
      </c>
      <c r="F40" s="7">
        <f t="shared" si="11"/>
        <v>0.32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 ht="24" customHeight="1">
      <c r="A41" s="97"/>
      <c r="B41" s="7" t="s">
        <v>78</v>
      </c>
      <c r="C41" s="7"/>
      <c r="D41" s="7">
        <f t="shared" si="10"/>
        <v>0</v>
      </c>
      <c r="E41" s="103">
        <f t="shared" si="11"/>
        <v>309</v>
      </c>
      <c r="F41" s="7">
        <f t="shared" si="11"/>
        <v>0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 ht="24" customHeight="1">
      <c r="A42" s="97"/>
      <c r="B42" s="7" t="s">
        <v>79</v>
      </c>
      <c r="C42" s="7"/>
      <c r="D42" s="7">
        <f t="shared" si="10"/>
        <v>17</v>
      </c>
      <c r="E42" s="103">
        <f t="shared" si="11"/>
        <v>3709</v>
      </c>
      <c r="F42" s="7">
        <f t="shared" si="11"/>
        <v>0.46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 ht="24" customHeight="1">
      <c r="A43" s="97"/>
      <c r="B43" s="7" t="s">
        <v>80</v>
      </c>
      <c r="C43" s="7"/>
      <c r="D43" s="7">
        <f t="shared" si="10"/>
        <v>2</v>
      </c>
      <c r="E43" s="103">
        <f t="shared" si="11"/>
        <v>1600</v>
      </c>
      <c r="F43" s="7">
        <f t="shared" si="11"/>
        <v>0.13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 ht="24" customHeight="1">
      <c r="A44" s="97"/>
      <c r="B44" s="7" t="s">
        <v>81</v>
      </c>
      <c r="C44" s="7"/>
      <c r="D44" s="7">
        <f t="shared" si="10"/>
        <v>1</v>
      </c>
      <c r="E44" s="103">
        <f t="shared" si="11"/>
        <v>1913</v>
      </c>
      <c r="F44" s="7">
        <f t="shared" si="11"/>
        <v>0.05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 ht="24" customHeight="1">
      <c r="A45" s="97"/>
      <c r="B45" s="7" t="s">
        <v>82</v>
      </c>
      <c r="C45" s="7"/>
      <c r="D45" s="7">
        <f t="shared" si="10"/>
        <v>0</v>
      </c>
      <c r="E45" s="103">
        <f t="shared" si="11"/>
        <v>230</v>
      </c>
      <c r="F45" s="7">
        <f t="shared" si="11"/>
        <v>0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 ht="24" customHeight="1">
      <c r="A46" s="101"/>
      <c r="B46" s="102" t="s">
        <v>83</v>
      </c>
      <c r="C46" s="7"/>
      <c r="D46" s="102">
        <f t="shared" si="10"/>
        <v>85</v>
      </c>
      <c r="E46" s="105">
        <f t="shared" si="11"/>
        <v>25749</v>
      </c>
      <c r="F46" s="102">
        <f t="shared" si="11"/>
        <v>0.33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 ht="24" customHeight="1">
      <c r="A47" s="106"/>
      <c r="B47" s="107"/>
      <c r="C47" s="107"/>
      <c r="D47" s="107"/>
      <c r="E47" s="108"/>
      <c r="F47" s="10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 ht="24" customHeight="1">
      <c r="A48" s="9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1:31" ht="24" customHeight="1">
      <c r="A49" s="9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24" customHeight="1">
      <c r="A50" s="9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ht="24" customHeight="1">
      <c r="A51" s="9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24" customHeight="1">
      <c r="A52" s="9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ht="24" customHeight="1">
      <c r="A53" s="9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1:31" ht="24" customHeight="1">
      <c r="A54" s="9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ht="24" customHeight="1">
      <c r="A55" s="9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ht="24" customHeight="1">
      <c r="A56" s="9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  <row r="57" spans="1:31" ht="24" customHeight="1">
      <c r="A57" s="9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1" ht="24" customHeight="1">
      <c r="A58" s="9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</row>
    <row r="59" spans="1:31" ht="24" customHeight="1">
      <c r="A59" s="9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</row>
    <row r="60" spans="1:31" ht="24" customHeight="1">
      <c r="A60" s="9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spans="1:31" ht="24" customHeight="1">
      <c r="A61" s="9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</row>
    <row r="62" spans="1:31" ht="24" customHeight="1">
      <c r="A62" s="9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</row>
    <row r="63" spans="1:31" ht="24" customHeight="1">
      <c r="A63" s="9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1" ht="24" customHeight="1">
      <c r="A64" s="9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</row>
    <row r="65" spans="1:31" ht="24" customHeight="1">
      <c r="A65" s="9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24" customHeight="1">
      <c r="A66" s="9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24" customHeight="1">
      <c r="A67" s="9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31" ht="24" customHeight="1">
      <c r="A68" s="9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24" customHeight="1">
      <c r="A69" s="9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24" customHeight="1">
      <c r="A70" s="9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31" ht="24" customHeight="1">
      <c r="A71" s="9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1" ht="24" customHeight="1">
      <c r="A72" s="9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31" ht="24" customHeight="1">
      <c r="A73" s="9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1" ht="24" customHeight="1">
      <c r="A74" s="9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31" ht="24" customHeight="1">
      <c r="A75" s="9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</row>
    <row r="76" spans="1:31" ht="24" customHeight="1">
      <c r="A76" s="9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</row>
    <row r="77" spans="1:31" ht="24" customHeight="1">
      <c r="A77" s="9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</row>
    <row r="78" spans="1:31" ht="24" customHeight="1">
      <c r="A78" s="9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</row>
    <row r="79" spans="1:31" ht="24" customHeight="1">
      <c r="A79" s="9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1" ht="24" customHeight="1">
      <c r="A80" s="9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ht="24" customHeight="1">
      <c r="A81" s="9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ht="24" customHeight="1">
      <c r="A82" s="9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 ht="24" customHeight="1">
      <c r="A83" s="9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</row>
    <row r="84" spans="1:31" ht="24" customHeight="1">
      <c r="A84" s="9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</row>
    <row r="85" spans="1:31" ht="24" customHeight="1">
      <c r="A85" s="9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</row>
    <row r="86" spans="1:31" ht="24" customHeight="1">
      <c r="A86" s="9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</row>
    <row r="87" spans="1:31" ht="24" customHeight="1">
      <c r="A87" s="9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1" ht="24" customHeight="1">
      <c r="A88" s="9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31" ht="24" customHeight="1">
      <c r="A89" s="9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1" ht="24" customHeight="1">
      <c r="A90" s="9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</row>
    <row r="91" spans="1:31" ht="24" customHeight="1">
      <c r="A91" s="9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</row>
    <row r="92" spans="1:31" ht="24" customHeight="1">
      <c r="A92" s="9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31" ht="24" customHeight="1">
      <c r="A93" s="9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31" ht="24" customHeight="1">
      <c r="A94" s="9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31" ht="24" customHeight="1">
      <c r="A95" s="9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</row>
    <row r="96" spans="1:31" ht="24" customHeight="1">
      <c r="A96" s="9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31" ht="24" customHeight="1">
      <c r="A97" s="9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1" ht="24" customHeight="1">
      <c r="A98" s="9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</row>
    <row r="99" spans="1:31" ht="24" customHeight="1">
      <c r="A99" s="9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</row>
    <row r="100" spans="1:31" ht="24" customHeight="1">
      <c r="A100" s="9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</row>
    <row r="101" spans="1:31" ht="24" customHeight="1">
      <c r="A101" s="9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31" ht="24" customHeight="1">
      <c r="A102" s="9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31" ht="24" customHeight="1">
      <c r="A103" s="9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31" ht="24" customHeight="1">
      <c r="A104" s="9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</row>
    <row r="105" spans="1:31" ht="24" customHeight="1">
      <c r="A105" s="9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1" ht="24" customHeight="1">
      <c r="A106" s="9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</row>
    <row r="107" spans="1:31" ht="24" customHeight="1">
      <c r="A107" s="9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31" ht="24" customHeight="1">
      <c r="A108" s="9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31" ht="24" customHeight="1">
      <c r="A109" s="9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31" ht="24" customHeight="1">
      <c r="A110" s="9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spans="1:31" ht="24" customHeight="1">
      <c r="A111" s="9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31" ht="24" customHeight="1">
      <c r="A112" s="9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31" ht="24" customHeight="1">
      <c r="A113" s="9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1" ht="24" customHeight="1">
      <c r="A114" s="9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</row>
    <row r="115" spans="1:31" ht="24" customHeight="1">
      <c r="A115" s="9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</row>
    <row r="116" spans="1:31" ht="24" customHeight="1">
      <c r="A116" s="9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31" ht="24" customHeight="1">
      <c r="A117" s="9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31" ht="24" customHeight="1">
      <c r="A118" s="9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31" ht="24" customHeight="1">
      <c r="A119" s="9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</row>
    <row r="120" spans="1:31" ht="24" customHeight="1">
      <c r="A120" s="9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</row>
    <row r="121" spans="1:31" ht="24" customHeight="1">
      <c r="A121" s="9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1" ht="24" customHeight="1">
      <c r="A122" s="9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spans="1:31" ht="24" customHeight="1">
      <c r="A123" s="9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spans="1:31" ht="24" customHeight="1">
      <c r="A124" s="9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31" ht="24" customHeight="1">
      <c r="A125" s="9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</row>
    <row r="126" spans="1:31" ht="24" customHeight="1">
      <c r="A126" s="9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1:31" ht="24" customHeight="1">
      <c r="A127" s="9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</row>
    <row r="128" spans="1:31" ht="24" customHeight="1">
      <c r="A128" s="9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</row>
    <row r="129" spans="1:31" ht="24" customHeight="1">
      <c r="A129" s="9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</row>
    <row r="130" spans="1:31" ht="24" customHeight="1">
      <c r="A130" s="9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</row>
    <row r="131" spans="1:31" ht="24" customHeight="1">
      <c r="A131" s="9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1:31" ht="24" customHeight="1">
      <c r="A132" s="9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spans="1:31" ht="24" customHeight="1">
      <c r="A133" s="9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</row>
    <row r="134" spans="1:31" ht="24" customHeight="1">
      <c r="A134" s="9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</row>
    <row r="135" spans="1:31" ht="24" customHeight="1">
      <c r="A135" s="9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</row>
    <row r="136" spans="1:31" ht="24" customHeight="1">
      <c r="A136" s="9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</row>
    <row r="137" spans="1:31" ht="24" customHeight="1">
      <c r="A137" s="9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</row>
    <row r="138" spans="1:31" ht="24" customHeight="1">
      <c r="A138" s="9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</row>
    <row r="139" spans="1:31" ht="24" customHeight="1">
      <c r="A139" s="9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</row>
    <row r="140" spans="1:31" ht="24" customHeight="1">
      <c r="A140" s="97"/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7"/>
      <c r="AA140" s="7"/>
      <c r="AB140" s="7"/>
      <c r="AC140" s="7"/>
      <c r="AD140" s="7"/>
      <c r="AE140" s="7"/>
    </row>
    <row r="141" spans="1:31" ht="24" customHeight="1">
      <c r="A141" s="97"/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7"/>
      <c r="AA141" s="7"/>
      <c r="AB141" s="7"/>
      <c r="AC141" s="7"/>
      <c r="AD141" s="7"/>
      <c r="AE141" s="7"/>
    </row>
    <row r="142" spans="1:31" ht="24" customHeight="1"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  <c r="Z142" s="7"/>
      <c r="AA142" s="7"/>
      <c r="AB142" s="7"/>
      <c r="AC142" s="7"/>
      <c r="AD142" s="7"/>
      <c r="AE142" s="7"/>
    </row>
    <row r="143" spans="1:31" ht="24" customHeight="1"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  <c r="Z143" s="7"/>
      <c r="AA143" s="7"/>
      <c r="AB143" s="7"/>
      <c r="AC143" s="7"/>
      <c r="AD143" s="7"/>
      <c r="AE143" s="7"/>
    </row>
    <row r="144" spans="1:31" ht="24" customHeight="1"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7"/>
      <c r="AA144" s="7"/>
      <c r="AB144" s="7"/>
      <c r="AC144" s="7"/>
      <c r="AD144" s="7"/>
      <c r="AE144" s="7"/>
    </row>
    <row r="145" spans="2:31" ht="24" customHeight="1"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7"/>
      <c r="AA145" s="7"/>
      <c r="AB145" s="7"/>
      <c r="AC145" s="7"/>
      <c r="AD145" s="7"/>
      <c r="AE145" s="7"/>
    </row>
    <row r="146" spans="2:31" ht="24" customHeight="1"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7"/>
      <c r="AA146" s="7"/>
      <c r="AB146" s="7"/>
      <c r="AC146" s="7"/>
      <c r="AD146" s="7"/>
      <c r="AE146" s="7"/>
    </row>
    <row r="147" spans="2:31" ht="24" customHeight="1"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7"/>
      <c r="AA147" s="7"/>
      <c r="AB147" s="7"/>
      <c r="AC147" s="7"/>
      <c r="AD147" s="7"/>
      <c r="AE147" s="7"/>
    </row>
    <row r="148" spans="2:31" ht="24" customHeight="1"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7"/>
      <c r="AA148" s="7"/>
      <c r="AB148" s="7"/>
      <c r="AC148" s="7"/>
      <c r="AD148" s="7"/>
      <c r="AE148" s="7"/>
    </row>
    <row r="149" spans="2:31" ht="24" customHeight="1"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7"/>
      <c r="AA149" s="7"/>
      <c r="AB149" s="7"/>
      <c r="AC149" s="7"/>
      <c r="AD149" s="7"/>
      <c r="AE149" s="7"/>
    </row>
    <row r="150" spans="2:31" ht="24" customHeight="1"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  <c r="Z150" s="7"/>
      <c r="AA150" s="7"/>
      <c r="AB150" s="7"/>
      <c r="AC150" s="7"/>
      <c r="AD150" s="7"/>
      <c r="AE150" s="7"/>
    </row>
    <row r="151" spans="2:31" ht="24" customHeight="1"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7"/>
      <c r="AA151" s="7"/>
      <c r="AB151" s="7"/>
      <c r="AC151" s="7"/>
      <c r="AD151" s="7"/>
      <c r="AE151" s="7"/>
    </row>
    <row r="152" spans="2:31" ht="24" customHeight="1"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  <c r="Z152" s="7"/>
      <c r="AA152" s="7"/>
      <c r="AB152" s="7"/>
      <c r="AC152" s="7"/>
      <c r="AD152" s="7"/>
      <c r="AE152" s="7"/>
    </row>
    <row r="153" spans="2:31" ht="24" customHeight="1"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7"/>
      <c r="AA153" s="7"/>
      <c r="AB153" s="7"/>
      <c r="AC153" s="7"/>
      <c r="AD153" s="7"/>
      <c r="AE153" s="7"/>
    </row>
    <row r="154" spans="2:31" ht="24" customHeight="1"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7"/>
      <c r="AA154" s="7"/>
      <c r="AB154" s="7"/>
      <c r="AC154" s="7"/>
      <c r="AD154" s="7"/>
      <c r="AE154" s="7"/>
    </row>
    <row r="155" spans="2:31" ht="24" customHeight="1"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7"/>
      <c r="AA155" s="7"/>
      <c r="AB155" s="7"/>
      <c r="AC155" s="7"/>
      <c r="AD155" s="7"/>
      <c r="AE155" s="7"/>
    </row>
    <row r="156" spans="2:31" ht="24" customHeight="1"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7"/>
      <c r="AA156" s="7"/>
      <c r="AB156" s="7"/>
      <c r="AC156" s="7"/>
      <c r="AD156" s="7"/>
      <c r="AE156" s="7"/>
    </row>
    <row r="157" spans="2:31" ht="24" customHeight="1"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  <c r="Z157" s="7"/>
      <c r="AA157" s="7"/>
      <c r="AB157" s="7"/>
      <c r="AC157" s="7"/>
      <c r="AD157" s="7"/>
      <c r="AE157" s="7"/>
    </row>
    <row r="158" spans="2:31" ht="24" customHeight="1"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  <c r="Z158" s="7"/>
      <c r="AA158" s="7"/>
      <c r="AB158" s="7"/>
      <c r="AC158" s="7"/>
      <c r="AD158" s="7"/>
      <c r="AE158" s="7"/>
    </row>
    <row r="159" spans="2:31" ht="24" customHeight="1"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  <c r="Z159" s="7"/>
      <c r="AA159" s="7"/>
      <c r="AB159" s="7"/>
      <c r="AC159" s="7"/>
      <c r="AD159" s="7"/>
      <c r="AE159" s="7"/>
    </row>
    <row r="160" spans="2:31" ht="24" customHeight="1"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  <c r="Z160" s="7"/>
      <c r="AA160" s="7"/>
      <c r="AB160" s="7"/>
      <c r="AC160" s="7"/>
      <c r="AD160" s="7"/>
      <c r="AE160" s="7"/>
    </row>
    <row r="161" spans="2:31" ht="24" customHeight="1"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7"/>
      <c r="AA161" s="7"/>
      <c r="AB161" s="7"/>
      <c r="AC161" s="7"/>
      <c r="AD161" s="7"/>
      <c r="AE161" s="7"/>
    </row>
    <row r="162" spans="2:31" ht="24" customHeight="1"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  <c r="Z162" s="7"/>
      <c r="AA162" s="7"/>
      <c r="AB162" s="7"/>
      <c r="AC162" s="7"/>
      <c r="AD162" s="7"/>
      <c r="AE162" s="7"/>
    </row>
    <row r="163" spans="2:31" ht="24" customHeight="1"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7"/>
      <c r="AA163" s="7"/>
      <c r="AB163" s="7"/>
      <c r="AC163" s="7"/>
      <c r="AD163" s="7"/>
      <c r="AE163" s="7"/>
    </row>
    <row r="164" spans="2:31" ht="24" customHeight="1"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  <c r="Z164" s="7"/>
      <c r="AA164" s="7"/>
      <c r="AB164" s="7"/>
      <c r="AC164" s="7"/>
      <c r="AD164" s="7"/>
      <c r="AE164" s="7"/>
    </row>
    <row r="165" spans="2:31" ht="24" customHeight="1"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  <c r="Z165" s="7"/>
      <c r="AA165" s="7"/>
      <c r="AB165" s="7"/>
      <c r="AC165" s="7"/>
      <c r="AD165" s="7"/>
      <c r="AE165" s="7"/>
    </row>
    <row r="166" spans="2:31" ht="24" customHeight="1"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7"/>
      <c r="AA166" s="7"/>
      <c r="AB166" s="7"/>
      <c r="AC166" s="7"/>
      <c r="AD166" s="7"/>
      <c r="AE166" s="7"/>
    </row>
    <row r="167" spans="2:31" ht="24" customHeight="1"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7"/>
      <c r="AA167" s="7"/>
      <c r="AB167" s="7"/>
      <c r="AC167" s="7"/>
      <c r="AD167" s="7"/>
      <c r="AE167" s="7"/>
    </row>
    <row r="168" spans="2:31" ht="24" customHeight="1"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  <c r="Z168" s="7"/>
      <c r="AA168" s="7"/>
      <c r="AB168" s="7"/>
      <c r="AC168" s="7"/>
      <c r="AD168" s="7"/>
      <c r="AE168" s="7"/>
    </row>
    <row r="169" spans="2:31" ht="24" customHeight="1"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7"/>
      <c r="AA169" s="7"/>
      <c r="AB169" s="7"/>
      <c r="AC169" s="7"/>
      <c r="AD169" s="7"/>
      <c r="AE169" s="7"/>
    </row>
    <row r="170" spans="2:31" ht="24" customHeight="1"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7"/>
      <c r="AA170" s="7"/>
      <c r="AB170" s="7"/>
      <c r="AC170" s="7"/>
      <c r="AD170" s="7"/>
      <c r="AE170" s="7"/>
    </row>
    <row r="171" spans="2:31" ht="24" customHeight="1"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7"/>
      <c r="AA171" s="7"/>
      <c r="AB171" s="7"/>
      <c r="AC171" s="7"/>
      <c r="AD171" s="7"/>
      <c r="AE171" s="7"/>
    </row>
    <row r="172" spans="2:31" ht="24" customHeight="1"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7"/>
      <c r="AA172" s="7"/>
      <c r="AB172" s="7"/>
      <c r="AC172" s="7"/>
      <c r="AD172" s="7"/>
      <c r="AE172" s="7"/>
    </row>
    <row r="173" spans="2:31" ht="24" customHeight="1"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7"/>
      <c r="AA173" s="7"/>
      <c r="AB173" s="7"/>
      <c r="AC173" s="7"/>
      <c r="AD173" s="7"/>
      <c r="AE173" s="7"/>
    </row>
    <row r="174" spans="2:31" ht="24" customHeight="1"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  <c r="Z174" s="7"/>
      <c r="AA174" s="7"/>
      <c r="AB174" s="7"/>
      <c r="AC174" s="7"/>
      <c r="AD174" s="7"/>
      <c r="AE174" s="7"/>
    </row>
    <row r="175" spans="2:31" ht="24" customHeight="1"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  <c r="Z175" s="7"/>
      <c r="AA175" s="7"/>
      <c r="AB175" s="7"/>
      <c r="AC175" s="7"/>
      <c r="AD175" s="7"/>
      <c r="AE175" s="7"/>
    </row>
    <row r="176" spans="2:31" ht="24" customHeight="1"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7"/>
      <c r="AA176" s="7"/>
      <c r="AB176" s="7"/>
      <c r="AC176" s="7"/>
      <c r="AD176" s="7"/>
      <c r="AE176" s="7"/>
    </row>
    <row r="177" spans="2:31" ht="24" customHeight="1"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  <c r="Z177" s="7"/>
      <c r="AA177" s="7"/>
      <c r="AB177" s="7"/>
      <c r="AC177" s="7"/>
      <c r="AD177" s="7"/>
      <c r="AE177" s="7"/>
    </row>
    <row r="178" spans="2:31" ht="24" customHeight="1"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  <c r="Z178" s="7"/>
      <c r="AA178" s="7"/>
      <c r="AB178" s="7"/>
      <c r="AC178" s="7"/>
      <c r="AD178" s="7"/>
      <c r="AE178" s="7"/>
    </row>
    <row r="179" spans="2:31" ht="24" customHeight="1"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  <c r="Z179" s="7"/>
      <c r="AA179" s="7"/>
      <c r="AB179" s="7"/>
      <c r="AC179" s="7"/>
      <c r="AD179" s="7"/>
      <c r="AE179" s="7"/>
    </row>
    <row r="180" spans="2:31" ht="24" customHeight="1"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7"/>
      <c r="AA180" s="7"/>
      <c r="AB180" s="7"/>
      <c r="AC180" s="7"/>
      <c r="AD180" s="7"/>
      <c r="AE180" s="7"/>
    </row>
    <row r="181" spans="2:31" ht="24" customHeight="1"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7"/>
      <c r="AA181" s="7"/>
      <c r="AB181" s="7"/>
      <c r="AC181" s="7"/>
      <c r="AD181" s="7"/>
      <c r="AE181" s="7"/>
    </row>
    <row r="182" spans="2:31" ht="24" customHeight="1"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  <c r="Z182" s="7"/>
      <c r="AA182" s="7"/>
      <c r="AB182" s="7"/>
      <c r="AC182" s="7"/>
      <c r="AD182" s="7"/>
      <c r="AE182" s="7"/>
    </row>
    <row r="183" spans="2:31" ht="24" customHeight="1"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  <c r="Z183" s="7"/>
      <c r="AA183" s="7"/>
      <c r="AB183" s="7"/>
      <c r="AC183" s="7"/>
      <c r="AD183" s="7"/>
      <c r="AE183" s="7"/>
    </row>
    <row r="184" spans="2:31" ht="24" customHeight="1"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7"/>
      <c r="AA184" s="7"/>
      <c r="AB184" s="7"/>
      <c r="AC184" s="7"/>
      <c r="AD184" s="7"/>
      <c r="AE184" s="7"/>
    </row>
    <row r="185" spans="2:31" ht="24" customHeight="1"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  <c r="Z185" s="7"/>
      <c r="AA185" s="7"/>
      <c r="AB185" s="7"/>
      <c r="AC185" s="7"/>
      <c r="AD185" s="7"/>
      <c r="AE185" s="7"/>
    </row>
    <row r="186" spans="2:31" ht="24" customHeight="1"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  <c r="Z186" s="7"/>
      <c r="AA186" s="7"/>
      <c r="AB186" s="7"/>
      <c r="AC186" s="7"/>
      <c r="AD186" s="7"/>
      <c r="AE186" s="7"/>
    </row>
    <row r="187" spans="2:31" ht="24" customHeight="1"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  <c r="Z187" s="7"/>
      <c r="AA187" s="7"/>
      <c r="AB187" s="7"/>
      <c r="AC187" s="7"/>
      <c r="AD187" s="7"/>
      <c r="AE187" s="7"/>
    </row>
    <row r="188" spans="2:31" ht="24" customHeight="1"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  <c r="Z188" s="7"/>
      <c r="AA188" s="7"/>
      <c r="AB188" s="7"/>
      <c r="AC188" s="7"/>
      <c r="AD188" s="7"/>
      <c r="AE188" s="7"/>
    </row>
    <row r="189" spans="2:31" ht="24" customHeight="1"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  <c r="Z189" s="7"/>
      <c r="AA189" s="7"/>
      <c r="AB189" s="7"/>
      <c r="AC189" s="7"/>
      <c r="AD189" s="7"/>
      <c r="AE189" s="7"/>
    </row>
    <row r="190" spans="2:31" ht="24" customHeight="1"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  <c r="Z190" s="7"/>
      <c r="AA190" s="7"/>
      <c r="AB190" s="7"/>
      <c r="AC190" s="7"/>
      <c r="AD190" s="7"/>
      <c r="AE190" s="7"/>
    </row>
    <row r="191" spans="2:31" ht="24" customHeight="1"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  <c r="Z191" s="7"/>
      <c r="AA191" s="7"/>
      <c r="AB191" s="7"/>
      <c r="AC191" s="7"/>
      <c r="AD191" s="7"/>
      <c r="AE191" s="7"/>
    </row>
    <row r="192" spans="2:31" ht="24" customHeight="1"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  <c r="Z192" s="7"/>
      <c r="AA192" s="7"/>
      <c r="AB192" s="7"/>
      <c r="AC192" s="7"/>
      <c r="AD192" s="7"/>
      <c r="AE192" s="7"/>
    </row>
    <row r="193" spans="2:31" ht="24" customHeight="1"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  <c r="Z193" s="7"/>
      <c r="AA193" s="7"/>
      <c r="AB193" s="7"/>
      <c r="AC193" s="7"/>
      <c r="AD193" s="7"/>
      <c r="AE193" s="7"/>
    </row>
    <row r="194" spans="2:31" ht="24" customHeight="1"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  <c r="Z194" s="7"/>
      <c r="AA194" s="7"/>
      <c r="AB194" s="7"/>
      <c r="AC194" s="7"/>
      <c r="AD194" s="7"/>
      <c r="AE194" s="7"/>
    </row>
    <row r="195" spans="2:31" ht="24" customHeight="1"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  <c r="Z195" s="7"/>
      <c r="AA195" s="7"/>
      <c r="AB195" s="7"/>
      <c r="AC195" s="7"/>
      <c r="AD195" s="7"/>
      <c r="AE195" s="7"/>
    </row>
    <row r="196" spans="2:31" ht="24" customHeight="1"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  <c r="Z196" s="7"/>
      <c r="AA196" s="7"/>
      <c r="AB196" s="7"/>
      <c r="AC196" s="7"/>
      <c r="AD196" s="7"/>
      <c r="AE196" s="7"/>
    </row>
    <row r="197" spans="2:31" ht="24" customHeight="1"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  <c r="Z197" s="7"/>
      <c r="AA197" s="7"/>
      <c r="AB197" s="7"/>
      <c r="AC197" s="7"/>
      <c r="AD197" s="7"/>
      <c r="AE197" s="7"/>
    </row>
    <row r="198" spans="2:31" ht="24" customHeight="1"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  <c r="Z198" s="7"/>
      <c r="AA198" s="7"/>
      <c r="AB198" s="7"/>
      <c r="AC198" s="7"/>
      <c r="AD198" s="7"/>
      <c r="AE198" s="7"/>
    </row>
    <row r="199" spans="2:31" ht="24" customHeight="1"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  <c r="Z199" s="7"/>
      <c r="AA199" s="7"/>
      <c r="AB199" s="7"/>
      <c r="AC199" s="7"/>
      <c r="AD199" s="7"/>
      <c r="AE199" s="7"/>
    </row>
    <row r="200" spans="2:31" ht="24" customHeight="1"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  <c r="Z200" s="7"/>
      <c r="AA200" s="7"/>
      <c r="AB200" s="7"/>
      <c r="AC200" s="7"/>
      <c r="AD200" s="7"/>
      <c r="AE200" s="7"/>
    </row>
    <row r="201" spans="2:31" ht="24" customHeight="1"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  <c r="Z201" s="7"/>
      <c r="AA201" s="7"/>
      <c r="AB201" s="7"/>
      <c r="AC201" s="7"/>
      <c r="AD201" s="7"/>
      <c r="AE201" s="7"/>
    </row>
    <row r="202" spans="2:31" ht="24" customHeight="1"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  <c r="Z202" s="7"/>
      <c r="AA202" s="7"/>
      <c r="AB202" s="7"/>
      <c r="AC202" s="7"/>
      <c r="AD202" s="7"/>
      <c r="AE202" s="7"/>
    </row>
    <row r="203" spans="2:31" ht="24" customHeight="1"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  <c r="Z203" s="7"/>
      <c r="AA203" s="7"/>
      <c r="AB203" s="7"/>
      <c r="AC203" s="7"/>
      <c r="AD203" s="7"/>
      <c r="AE203" s="7"/>
    </row>
    <row r="204" spans="2:31" ht="24" customHeight="1"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  <c r="Z204" s="7"/>
      <c r="AA204" s="7"/>
      <c r="AB204" s="7"/>
      <c r="AC204" s="7"/>
      <c r="AD204" s="7"/>
      <c r="AE204" s="7"/>
    </row>
    <row r="205" spans="2:31" ht="24" customHeight="1"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  <c r="Z205" s="7"/>
      <c r="AA205" s="7"/>
      <c r="AB205" s="7"/>
      <c r="AC205" s="7"/>
      <c r="AD205" s="7"/>
      <c r="AE205" s="7"/>
    </row>
    <row r="206" spans="2:31" ht="24" customHeight="1"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  <c r="Z206" s="7"/>
      <c r="AA206" s="7"/>
      <c r="AB206" s="7"/>
      <c r="AC206" s="7"/>
      <c r="AD206" s="7"/>
      <c r="AE206" s="7"/>
    </row>
    <row r="207" spans="2:31" ht="24" customHeight="1"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  <c r="Z207" s="7"/>
      <c r="AA207" s="7"/>
      <c r="AB207" s="7"/>
      <c r="AC207" s="7"/>
      <c r="AD207" s="7"/>
      <c r="AE207" s="7"/>
    </row>
    <row r="208" spans="2:31" ht="24" customHeight="1"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  <c r="Z208" s="7"/>
      <c r="AA208" s="7"/>
      <c r="AB208" s="7"/>
      <c r="AC208" s="7"/>
      <c r="AD208" s="7"/>
      <c r="AE208" s="7"/>
    </row>
    <row r="209" spans="2:31" ht="24" customHeight="1"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  <c r="Z209" s="7"/>
      <c r="AA209" s="7"/>
      <c r="AB209" s="7"/>
      <c r="AC209" s="7"/>
      <c r="AD209" s="7"/>
      <c r="AE209" s="7"/>
    </row>
    <row r="210" spans="2:31" ht="24" customHeight="1"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  <c r="Z210" s="7"/>
      <c r="AA210" s="7"/>
      <c r="AB210" s="7"/>
      <c r="AC210" s="7"/>
      <c r="AD210" s="7"/>
      <c r="AE210" s="7"/>
    </row>
    <row r="211" spans="2:31" ht="24" customHeight="1"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  <c r="Z211" s="7"/>
      <c r="AA211" s="7"/>
      <c r="AB211" s="7"/>
      <c r="AC211" s="7"/>
      <c r="AD211" s="7"/>
      <c r="AE211" s="7"/>
    </row>
    <row r="212" spans="2:31" ht="24" customHeight="1"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  <c r="Z212" s="7"/>
      <c r="AA212" s="7"/>
      <c r="AB212" s="7"/>
      <c r="AC212" s="7"/>
      <c r="AD212" s="7"/>
      <c r="AE212" s="7"/>
    </row>
    <row r="213" spans="2:31" ht="24" customHeight="1"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  <c r="Z213" s="7"/>
      <c r="AA213" s="7"/>
      <c r="AB213" s="7"/>
      <c r="AC213" s="7"/>
      <c r="AD213" s="7"/>
      <c r="AE213" s="7"/>
    </row>
    <row r="214" spans="2:31" ht="24" customHeight="1"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  <c r="Z214" s="7"/>
      <c r="AA214" s="7"/>
      <c r="AB214" s="7"/>
      <c r="AC214" s="7"/>
      <c r="AD214" s="7"/>
      <c r="AE214" s="7"/>
    </row>
    <row r="215" spans="2:31" ht="24" customHeight="1"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  <c r="Z215" s="7"/>
      <c r="AA215" s="7"/>
      <c r="AB215" s="7"/>
      <c r="AC215" s="7"/>
      <c r="AD215" s="7"/>
      <c r="AE215" s="7"/>
    </row>
    <row r="216" spans="2:31" ht="24" customHeight="1"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  <c r="Z216" s="7"/>
      <c r="AA216" s="7"/>
      <c r="AB216" s="7"/>
      <c r="AC216" s="7"/>
      <c r="AD216" s="7"/>
      <c r="AE216" s="7"/>
    </row>
    <row r="217" spans="2:31" ht="24" customHeight="1"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  <c r="Z217" s="7"/>
      <c r="AA217" s="7"/>
      <c r="AB217" s="7"/>
      <c r="AC217" s="7"/>
      <c r="AD217" s="7"/>
      <c r="AE217" s="7"/>
    </row>
    <row r="218" spans="2:31" ht="24" customHeight="1"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  <c r="Z218" s="7"/>
      <c r="AA218" s="7"/>
      <c r="AB218" s="7"/>
      <c r="AC218" s="7"/>
      <c r="AD218" s="7"/>
      <c r="AE218" s="7"/>
    </row>
    <row r="219" spans="2:31" ht="24" customHeight="1"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  <c r="Z219" s="7"/>
      <c r="AA219" s="7"/>
      <c r="AB219" s="7"/>
      <c r="AC219" s="7"/>
      <c r="AD219" s="7"/>
      <c r="AE219" s="7"/>
    </row>
    <row r="220" spans="2:31" ht="24" customHeight="1"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  <c r="Z220" s="7"/>
      <c r="AA220" s="7"/>
      <c r="AB220" s="7"/>
      <c r="AC220" s="7"/>
      <c r="AD220" s="7"/>
      <c r="AE220" s="7"/>
    </row>
    <row r="221" spans="2:31" ht="24" customHeight="1"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  <c r="Z221" s="7"/>
      <c r="AA221" s="7"/>
      <c r="AB221" s="7"/>
      <c r="AC221" s="7"/>
      <c r="AD221" s="7"/>
      <c r="AE221" s="7"/>
    </row>
    <row r="222" spans="2:31" ht="24" customHeight="1"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  <c r="Z222" s="7"/>
      <c r="AA222" s="7"/>
      <c r="AB222" s="7"/>
      <c r="AC222" s="7"/>
      <c r="AD222" s="7"/>
      <c r="AE222" s="7"/>
    </row>
    <row r="223" spans="2:31" ht="24" customHeight="1"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  <c r="Z223" s="7"/>
      <c r="AA223" s="7"/>
      <c r="AB223" s="7"/>
      <c r="AC223" s="7"/>
      <c r="AD223" s="7"/>
      <c r="AE223" s="7"/>
    </row>
    <row r="224" spans="2:31" ht="24" customHeight="1"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  <c r="Z224" s="7"/>
      <c r="AA224" s="7"/>
      <c r="AB224" s="7"/>
      <c r="AC224" s="7"/>
      <c r="AD224" s="7"/>
      <c r="AE224" s="7"/>
    </row>
    <row r="225" spans="2:31" ht="24" customHeight="1"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  <c r="Z225" s="7"/>
      <c r="AA225" s="7"/>
      <c r="AB225" s="7"/>
      <c r="AC225" s="7"/>
      <c r="AD225" s="7"/>
      <c r="AE225" s="7"/>
    </row>
    <row r="226" spans="2:31" ht="24" customHeight="1"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7"/>
      <c r="AA226" s="7"/>
      <c r="AB226" s="7"/>
      <c r="AC226" s="7"/>
      <c r="AD226" s="7"/>
      <c r="AE226" s="7"/>
    </row>
    <row r="227" spans="2:31" ht="24" customHeight="1"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  <c r="Y227" s="109"/>
      <c r="Z227" s="7"/>
      <c r="AA227" s="7"/>
      <c r="AB227" s="7"/>
      <c r="AC227" s="7"/>
      <c r="AD227" s="7"/>
      <c r="AE227" s="7"/>
    </row>
    <row r="228" spans="2:31" ht="24" customHeight="1"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  <c r="Z228" s="7"/>
      <c r="AA228" s="7"/>
      <c r="AB228" s="7"/>
      <c r="AC228" s="7"/>
      <c r="AD228" s="7"/>
      <c r="AE228" s="7"/>
    </row>
    <row r="229" spans="2:31" ht="24" customHeight="1"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  <c r="X229" s="109"/>
      <c r="Y229" s="109"/>
      <c r="Z229" s="7"/>
      <c r="AA229" s="7"/>
      <c r="AB229" s="7"/>
      <c r="AC229" s="7"/>
      <c r="AD229" s="7"/>
      <c r="AE229" s="7"/>
    </row>
    <row r="230" spans="2:31" ht="24" customHeight="1"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109"/>
      <c r="Z230" s="7"/>
      <c r="AA230" s="7"/>
      <c r="AB230" s="7"/>
      <c r="AC230" s="7"/>
      <c r="AD230" s="7"/>
      <c r="AE230" s="7"/>
    </row>
    <row r="231" spans="2:31" ht="24" customHeight="1"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109"/>
      <c r="Z231" s="7"/>
      <c r="AA231" s="7"/>
      <c r="AB231" s="7"/>
      <c r="AC231" s="7"/>
      <c r="AD231" s="7"/>
      <c r="AE231" s="7"/>
    </row>
    <row r="232" spans="2:31" ht="24" customHeight="1"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  <c r="Y232" s="109"/>
      <c r="Z232" s="7"/>
      <c r="AA232" s="7"/>
      <c r="AB232" s="7"/>
      <c r="AC232" s="7"/>
      <c r="AD232" s="7"/>
      <c r="AE232" s="7"/>
    </row>
    <row r="233" spans="2:31" ht="24" customHeight="1"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  <c r="Z233" s="7"/>
      <c r="AA233" s="7"/>
      <c r="AB233" s="7"/>
      <c r="AC233" s="7"/>
      <c r="AD233" s="7"/>
      <c r="AE233" s="7"/>
    </row>
    <row r="234" spans="2:31" ht="24" customHeight="1"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  <c r="Z234" s="7"/>
      <c r="AA234" s="7"/>
      <c r="AB234" s="7"/>
      <c r="AC234" s="7"/>
      <c r="AD234" s="7"/>
      <c r="AE234" s="7"/>
    </row>
    <row r="235" spans="2:31" ht="24" customHeight="1">
      <c r="B235" s="109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  <c r="V235" s="109"/>
      <c r="W235" s="109"/>
      <c r="X235" s="109"/>
      <c r="Y235" s="109"/>
      <c r="Z235" s="7"/>
      <c r="AA235" s="7"/>
      <c r="AB235" s="7"/>
      <c r="AC235" s="7"/>
      <c r="AD235" s="7"/>
      <c r="AE235" s="7"/>
    </row>
    <row r="236" spans="2:31" ht="24" customHeight="1"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  <c r="Z236" s="7"/>
      <c r="AA236" s="7"/>
      <c r="AB236" s="7"/>
      <c r="AC236" s="7"/>
      <c r="AD236" s="7"/>
      <c r="AE236" s="7"/>
    </row>
    <row r="237" spans="2:31" ht="24" customHeight="1">
      <c r="B237" s="109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  <c r="X237" s="109"/>
      <c r="Y237" s="109"/>
      <c r="Z237" s="7"/>
      <c r="AA237" s="7"/>
      <c r="AB237" s="7"/>
      <c r="AC237" s="7"/>
      <c r="AD237" s="7"/>
      <c r="AE237" s="7"/>
    </row>
    <row r="238" spans="2:31" ht="24" customHeight="1"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  <c r="Y238" s="109"/>
      <c r="Z238" s="7"/>
      <c r="AA238" s="7"/>
      <c r="AB238" s="7"/>
      <c r="AC238" s="7"/>
      <c r="AD238" s="7"/>
      <c r="AE238" s="7"/>
    </row>
    <row r="239" spans="2:31" ht="24" customHeight="1"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  <c r="Z239" s="7"/>
      <c r="AA239" s="7"/>
      <c r="AB239" s="7"/>
      <c r="AC239" s="7"/>
      <c r="AD239" s="7"/>
      <c r="AE239" s="7"/>
    </row>
    <row r="240" spans="2:31" ht="24" customHeight="1"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  <c r="Y240" s="109"/>
      <c r="Z240" s="7"/>
      <c r="AA240" s="7"/>
      <c r="AB240" s="7"/>
      <c r="AC240" s="7"/>
      <c r="AD240" s="7"/>
      <c r="AE240" s="7"/>
    </row>
    <row r="241" spans="2:31" ht="24" customHeight="1"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  <c r="Y241" s="109"/>
      <c r="Z241" s="7"/>
      <c r="AA241" s="7"/>
      <c r="AB241" s="7"/>
      <c r="AC241" s="7"/>
      <c r="AD241" s="7"/>
      <c r="AE241" s="7"/>
    </row>
    <row r="242" spans="2:31" ht="24" customHeight="1"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  <c r="V242" s="109"/>
      <c r="W242" s="109"/>
      <c r="X242" s="109"/>
      <c r="Y242" s="109"/>
      <c r="Z242" s="7"/>
      <c r="AA242" s="7"/>
      <c r="AB242" s="7"/>
      <c r="AC242" s="7"/>
      <c r="AD242" s="7"/>
      <c r="AE242" s="7"/>
    </row>
    <row r="243" spans="2:31" ht="24" customHeight="1"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  <c r="X243" s="109"/>
      <c r="Y243" s="109"/>
      <c r="Z243" s="7"/>
      <c r="AA243" s="7"/>
      <c r="AB243" s="7"/>
      <c r="AC243" s="7"/>
      <c r="AD243" s="7"/>
      <c r="AE243" s="7"/>
    </row>
    <row r="244" spans="2:31" ht="24" customHeight="1"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  <c r="X244" s="109"/>
      <c r="Y244" s="109"/>
      <c r="Z244" s="7"/>
      <c r="AA244" s="7"/>
      <c r="AB244" s="7"/>
      <c r="AC244" s="7"/>
      <c r="AD244" s="7"/>
      <c r="AE244" s="7"/>
    </row>
    <row r="245" spans="2:31" ht="24" customHeight="1"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7"/>
      <c r="AA245" s="7"/>
      <c r="AB245" s="7"/>
      <c r="AC245" s="7"/>
      <c r="AD245" s="7"/>
      <c r="AE245" s="7"/>
    </row>
    <row r="246" spans="2:31" ht="24" customHeight="1"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  <c r="Y246" s="109"/>
      <c r="Z246" s="7"/>
      <c r="AA246" s="7"/>
      <c r="AB246" s="7"/>
      <c r="AC246" s="7"/>
      <c r="AD246" s="7"/>
      <c r="AE246" s="7"/>
    </row>
    <row r="247" spans="2:31" ht="24" customHeight="1">
      <c r="B247" s="109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7"/>
      <c r="AA247" s="7"/>
      <c r="AB247" s="7"/>
      <c r="AC247" s="7"/>
      <c r="AD247" s="7"/>
      <c r="AE247" s="7"/>
    </row>
    <row r="248" spans="2:31" ht="24" customHeight="1">
      <c r="B248" s="109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  <c r="X248" s="109"/>
      <c r="Y248" s="109"/>
      <c r="Z248" s="7"/>
      <c r="AA248" s="7"/>
      <c r="AB248" s="7"/>
      <c r="AC248" s="7"/>
      <c r="AD248" s="7"/>
      <c r="AE248" s="7"/>
    </row>
    <row r="249" spans="2:31" ht="24" customHeight="1">
      <c r="B249" s="109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7"/>
      <c r="AA249" s="7"/>
      <c r="AB249" s="7"/>
      <c r="AC249" s="7"/>
      <c r="AD249" s="7"/>
      <c r="AE249" s="7"/>
    </row>
    <row r="250" spans="2:31" ht="24" customHeight="1">
      <c r="B250" s="109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  <c r="X250" s="109"/>
      <c r="Y250" s="109"/>
      <c r="Z250" s="7"/>
      <c r="AA250" s="7"/>
      <c r="AB250" s="7"/>
      <c r="AC250" s="7"/>
      <c r="AD250" s="7"/>
      <c r="AE250" s="7"/>
    </row>
    <row r="251" spans="2:31" ht="24" customHeight="1">
      <c r="B251" s="109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7"/>
      <c r="AA251" s="7"/>
      <c r="AB251" s="7"/>
      <c r="AC251" s="7"/>
      <c r="AD251" s="7"/>
      <c r="AE251" s="7"/>
    </row>
    <row r="252" spans="2:31" ht="24" customHeight="1">
      <c r="B252" s="109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  <c r="Y252" s="109"/>
      <c r="Z252" s="7"/>
      <c r="AA252" s="7"/>
      <c r="AB252" s="7"/>
      <c r="AC252" s="7"/>
      <c r="AD252" s="7"/>
      <c r="AE252" s="7"/>
    </row>
    <row r="253" spans="2:31" ht="24" customHeight="1">
      <c r="B253" s="109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7"/>
      <c r="AA253" s="7"/>
      <c r="AB253" s="7"/>
      <c r="AC253" s="7"/>
      <c r="AD253" s="7"/>
      <c r="AE253" s="7"/>
    </row>
    <row r="254" spans="2:31" ht="24" customHeight="1">
      <c r="B254" s="109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7"/>
      <c r="AA254" s="7"/>
      <c r="AB254" s="7"/>
      <c r="AC254" s="7"/>
      <c r="AD254" s="7"/>
      <c r="AE254" s="7"/>
    </row>
    <row r="255" spans="2:31" ht="24" customHeight="1">
      <c r="B255" s="109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7"/>
      <c r="AA255" s="7"/>
      <c r="AB255" s="7"/>
      <c r="AC255" s="7"/>
      <c r="AD255" s="7"/>
      <c r="AE255" s="7"/>
    </row>
    <row r="256" spans="2:31" ht="24" customHeight="1">
      <c r="B256" s="109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7"/>
      <c r="AA256" s="7"/>
      <c r="AB256" s="7"/>
      <c r="AC256" s="7"/>
      <c r="AD256" s="7"/>
      <c r="AE256" s="7"/>
    </row>
    <row r="257" spans="2:31" ht="24" customHeight="1">
      <c r="B257" s="109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7"/>
      <c r="AA257" s="7"/>
      <c r="AB257" s="7"/>
      <c r="AC257" s="7"/>
      <c r="AD257" s="7"/>
      <c r="AE257" s="7"/>
    </row>
    <row r="258" spans="2:31" ht="24" customHeight="1">
      <c r="B258" s="109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7"/>
      <c r="AA258" s="7"/>
      <c r="AB258" s="7"/>
      <c r="AC258" s="7"/>
      <c r="AD258" s="7"/>
      <c r="AE258" s="7"/>
    </row>
    <row r="259" spans="2:31" ht="24" customHeight="1">
      <c r="B259" s="109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7"/>
      <c r="AA259" s="7"/>
      <c r="AB259" s="7"/>
      <c r="AC259" s="7"/>
      <c r="AD259" s="7"/>
      <c r="AE259" s="7"/>
    </row>
    <row r="260" spans="2:31" ht="24" customHeight="1">
      <c r="B260" s="109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7"/>
      <c r="AA260" s="7"/>
      <c r="AB260" s="7"/>
      <c r="AC260" s="7"/>
      <c r="AD260" s="7"/>
      <c r="AE260" s="7"/>
    </row>
    <row r="261" spans="2:31" ht="24" customHeight="1">
      <c r="B261" s="109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7"/>
      <c r="AA261" s="7"/>
      <c r="AB261" s="7"/>
      <c r="AC261" s="7"/>
      <c r="AD261" s="7"/>
      <c r="AE261" s="7"/>
    </row>
    <row r="262" spans="2:31" ht="24" customHeight="1">
      <c r="B262" s="109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  <c r="Z262" s="7"/>
      <c r="AA262" s="7"/>
      <c r="AB262" s="7"/>
      <c r="AC262" s="7"/>
      <c r="AD262" s="7"/>
      <c r="AE262" s="7"/>
    </row>
    <row r="263" spans="2:31" ht="24" customHeight="1">
      <c r="B263" s="109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7"/>
      <c r="AA263" s="7"/>
      <c r="AB263" s="7"/>
      <c r="AC263" s="7"/>
      <c r="AD263" s="7"/>
      <c r="AE263" s="7"/>
    </row>
    <row r="264" spans="2:31" ht="24" customHeight="1">
      <c r="B264" s="109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7"/>
      <c r="AA264" s="7"/>
      <c r="AB264" s="7"/>
      <c r="AC264" s="7"/>
      <c r="AD264" s="7"/>
      <c r="AE264" s="7"/>
    </row>
    <row r="265" spans="2:31" ht="24" customHeight="1">
      <c r="B265" s="109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  <c r="Z265" s="7"/>
      <c r="AA265" s="7"/>
      <c r="AB265" s="7"/>
      <c r="AC265" s="7"/>
      <c r="AD265" s="7"/>
      <c r="AE265" s="7"/>
    </row>
    <row r="266" spans="2:31" ht="24" customHeight="1">
      <c r="B266" s="109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7"/>
      <c r="AA266" s="7"/>
      <c r="AB266" s="7"/>
      <c r="AC266" s="7"/>
      <c r="AD266" s="7"/>
      <c r="AE266" s="7"/>
    </row>
    <row r="267" spans="2:31" ht="24" customHeight="1">
      <c r="B267" s="109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7"/>
      <c r="AA267" s="7"/>
      <c r="AB267" s="7"/>
      <c r="AC267" s="7"/>
      <c r="AD267" s="7"/>
      <c r="AE267" s="7"/>
    </row>
    <row r="268" spans="2:31" ht="24" customHeight="1">
      <c r="B268" s="109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7"/>
      <c r="AA268" s="7"/>
      <c r="AB268" s="7"/>
      <c r="AC268" s="7"/>
      <c r="AD268" s="7"/>
      <c r="AE268" s="7"/>
    </row>
    <row r="269" spans="2:31" ht="24" customHeight="1">
      <c r="B269" s="109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7"/>
      <c r="AA269" s="7"/>
      <c r="AB269" s="7"/>
      <c r="AC269" s="7"/>
      <c r="AD269" s="7"/>
      <c r="AE269" s="7"/>
    </row>
    <row r="270" spans="2:31" ht="24" customHeight="1">
      <c r="B270" s="109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7"/>
      <c r="AA270" s="7"/>
      <c r="AB270" s="7"/>
      <c r="AC270" s="7"/>
      <c r="AD270" s="7"/>
      <c r="AE270" s="7"/>
    </row>
    <row r="271" spans="2:31" ht="24" customHeight="1">
      <c r="B271" s="109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  <c r="Z271" s="7"/>
      <c r="AA271" s="7"/>
      <c r="AB271" s="7"/>
      <c r="AC271" s="7"/>
      <c r="AD271" s="7"/>
      <c r="AE271" s="7"/>
    </row>
    <row r="272" spans="2:31" ht="24" customHeight="1">
      <c r="B272" s="109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7"/>
      <c r="AA272" s="7"/>
      <c r="AB272" s="7"/>
      <c r="AC272" s="7"/>
      <c r="AD272" s="7"/>
      <c r="AE272" s="7"/>
    </row>
    <row r="273" spans="2:31" ht="24" customHeight="1">
      <c r="B273" s="109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  <c r="Z273" s="7"/>
      <c r="AA273" s="7"/>
      <c r="AB273" s="7"/>
      <c r="AC273" s="7"/>
      <c r="AD273" s="7"/>
      <c r="AE273" s="7"/>
    </row>
    <row r="274" spans="2:31" ht="24" customHeight="1">
      <c r="B274" s="109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7"/>
      <c r="AA274" s="7"/>
      <c r="AB274" s="7"/>
      <c r="AC274" s="7"/>
      <c r="AD274" s="7"/>
      <c r="AE274" s="7"/>
    </row>
    <row r="275" spans="2:31" ht="24" customHeight="1">
      <c r="B275" s="109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109"/>
      <c r="Z275" s="7"/>
      <c r="AA275" s="7"/>
      <c r="AB275" s="7"/>
      <c r="AC275" s="7"/>
      <c r="AD275" s="7"/>
      <c r="AE275" s="7"/>
    </row>
    <row r="276" spans="2:31" ht="24" customHeight="1">
      <c r="B276" s="109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  <c r="X276" s="109"/>
      <c r="Y276" s="109"/>
      <c r="Z276" s="7"/>
      <c r="AA276" s="7"/>
      <c r="AB276" s="7"/>
      <c r="AC276" s="7"/>
      <c r="AD276" s="7"/>
      <c r="AE276" s="7"/>
    </row>
    <row r="277" spans="2:31" ht="24" customHeight="1">
      <c r="B277" s="109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7"/>
      <c r="AA277" s="7"/>
      <c r="AB277" s="7"/>
      <c r="AC277" s="7"/>
      <c r="AD277" s="7"/>
      <c r="AE277" s="7"/>
    </row>
    <row r="278" spans="2:31" ht="24" customHeight="1">
      <c r="B278" s="109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  <c r="Z278" s="7"/>
      <c r="AA278" s="7"/>
      <c r="AB278" s="7"/>
      <c r="AC278" s="7"/>
      <c r="AD278" s="7"/>
      <c r="AE278" s="7"/>
    </row>
    <row r="279" spans="2:31" ht="24" customHeight="1">
      <c r="B279" s="109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09"/>
      <c r="X279" s="109"/>
      <c r="Y279" s="109"/>
      <c r="Z279" s="7"/>
      <c r="AA279" s="7"/>
      <c r="AB279" s="7"/>
      <c r="AC279" s="7"/>
      <c r="AD279" s="7"/>
      <c r="AE279" s="7"/>
    </row>
    <row r="280" spans="2:31" ht="24" customHeight="1">
      <c r="B280" s="109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09"/>
      <c r="X280" s="109"/>
      <c r="Y280" s="109"/>
      <c r="Z280" s="7"/>
      <c r="AA280" s="7"/>
      <c r="AB280" s="7"/>
      <c r="AC280" s="7"/>
      <c r="AD280" s="7"/>
      <c r="AE280" s="7"/>
    </row>
    <row r="281" spans="2:31" ht="24" customHeight="1">
      <c r="B281" s="109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109"/>
      <c r="X281" s="109"/>
      <c r="Y281" s="109"/>
      <c r="Z281" s="7"/>
      <c r="AA281" s="7"/>
      <c r="AB281" s="7"/>
      <c r="AC281" s="7"/>
      <c r="AD281" s="7"/>
      <c r="AE281" s="7"/>
    </row>
    <row r="282" spans="2:31" ht="24" customHeight="1">
      <c r="B282" s="109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  <c r="V282" s="109"/>
      <c r="W282" s="109"/>
      <c r="X282" s="109"/>
      <c r="Y282" s="109"/>
      <c r="Z282" s="7"/>
      <c r="AA282" s="7"/>
      <c r="AB282" s="7"/>
      <c r="AC282" s="7"/>
      <c r="AD282" s="7"/>
      <c r="AE282" s="7"/>
    </row>
    <row r="283" spans="2:31" ht="24" customHeight="1">
      <c r="B283" s="109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  <c r="V283" s="109"/>
      <c r="W283" s="109"/>
      <c r="X283" s="109"/>
      <c r="Y283" s="109"/>
      <c r="Z283" s="7"/>
      <c r="AA283" s="7"/>
      <c r="AB283" s="7"/>
      <c r="AC283" s="7"/>
      <c r="AD283" s="7"/>
      <c r="AE283" s="7"/>
    </row>
    <row r="284" spans="2:31" ht="24" customHeight="1">
      <c r="B284" s="109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  <c r="V284" s="109"/>
      <c r="W284" s="109"/>
      <c r="X284" s="109"/>
      <c r="Y284" s="109"/>
      <c r="Z284" s="7"/>
      <c r="AA284" s="7"/>
      <c r="AB284" s="7"/>
      <c r="AC284" s="7"/>
      <c r="AD284" s="7"/>
      <c r="AE284" s="7"/>
    </row>
    <row r="285" spans="2:31" ht="24" customHeight="1">
      <c r="B285" s="109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  <c r="Y285" s="109"/>
      <c r="Z285" s="7"/>
      <c r="AA285" s="7"/>
      <c r="AB285" s="7"/>
      <c r="AC285" s="7"/>
      <c r="AD285" s="7"/>
      <c r="AE285" s="7"/>
    </row>
    <row r="286" spans="2:31" ht="24" customHeight="1">
      <c r="B286" s="109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  <c r="Y286" s="109"/>
      <c r="Z286" s="7"/>
      <c r="AA286" s="7"/>
      <c r="AB286" s="7"/>
      <c r="AC286" s="7"/>
      <c r="AD286" s="7"/>
      <c r="AE286" s="7"/>
    </row>
    <row r="287" spans="2:31" ht="24" customHeight="1">
      <c r="B287" s="109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109"/>
      <c r="Z287" s="7"/>
      <c r="AA287" s="7"/>
      <c r="AB287" s="7"/>
      <c r="AC287" s="7"/>
      <c r="AD287" s="7"/>
      <c r="AE287" s="7"/>
    </row>
    <row r="288" spans="2:31" ht="24" customHeight="1">
      <c r="B288" s="109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109"/>
      <c r="Z288" s="7"/>
      <c r="AA288" s="7"/>
      <c r="AB288" s="7"/>
      <c r="AC288" s="7"/>
      <c r="AD288" s="7"/>
      <c r="AE288" s="7"/>
    </row>
    <row r="289" spans="2:31" ht="24" customHeight="1">
      <c r="B289" s="109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  <c r="Y289" s="109"/>
      <c r="Z289" s="7"/>
      <c r="AA289" s="7"/>
      <c r="AB289" s="7"/>
      <c r="AC289" s="7"/>
      <c r="AD289" s="7"/>
      <c r="AE289" s="7"/>
    </row>
    <row r="290" spans="2:31" ht="24" customHeight="1">
      <c r="B290" s="109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  <c r="V290" s="109"/>
      <c r="W290" s="109"/>
      <c r="X290" s="109"/>
      <c r="Y290" s="109"/>
      <c r="Z290" s="7"/>
      <c r="AA290" s="7"/>
      <c r="AB290" s="7"/>
      <c r="AC290" s="7"/>
      <c r="AD290" s="7"/>
      <c r="AE290" s="7"/>
    </row>
    <row r="291" spans="2:31" ht="24" customHeight="1">
      <c r="B291" s="109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  <c r="V291" s="109"/>
      <c r="W291" s="109"/>
      <c r="X291" s="109"/>
      <c r="Y291" s="109"/>
      <c r="Z291" s="7"/>
      <c r="AA291" s="7"/>
      <c r="AB291" s="7"/>
      <c r="AC291" s="7"/>
      <c r="AD291" s="7"/>
      <c r="AE291" s="7"/>
    </row>
    <row r="292" spans="2:31" ht="24" customHeight="1">
      <c r="B292" s="109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  <c r="V292" s="109"/>
      <c r="W292" s="109"/>
      <c r="X292" s="109"/>
      <c r="Y292" s="109"/>
      <c r="Z292" s="7"/>
      <c r="AA292" s="7"/>
      <c r="AB292" s="7"/>
      <c r="AC292" s="7"/>
      <c r="AD292" s="7"/>
      <c r="AE292" s="7"/>
    </row>
    <row r="293" spans="2:31" ht="24" customHeight="1">
      <c r="B293" s="109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  <c r="V293" s="109"/>
      <c r="W293" s="109"/>
      <c r="X293" s="109"/>
      <c r="Y293" s="109"/>
      <c r="Z293" s="7"/>
      <c r="AA293" s="7"/>
      <c r="AB293" s="7"/>
      <c r="AC293" s="7"/>
      <c r="AD293" s="7"/>
      <c r="AE293" s="7"/>
    </row>
    <row r="294" spans="2:31" ht="24" customHeight="1">
      <c r="B294" s="109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109"/>
      <c r="X294" s="109"/>
      <c r="Y294" s="109"/>
      <c r="Z294" s="7"/>
      <c r="AA294" s="7"/>
      <c r="AB294" s="7"/>
      <c r="AC294" s="7"/>
      <c r="AD294" s="7"/>
      <c r="AE294" s="7"/>
    </row>
    <row r="295" spans="2:31" ht="24" customHeight="1">
      <c r="B295" s="109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  <c r="V295" s="109"/>
      <c r="W295" s="109"/>
      <c r="X295" s="109"/>
      <c r="Y295" s="109"/>
      <c r="Z295" s="7"/>
      <c r="AA295" s="7"/>
      <c r="AB295" s="7"/>
      <c r="AC295" s="7"/>
      <c r="AD295" s="7"/>
      <c r="AE295" s="7"/>
    </row>
    <row r="296" spans="2:31" ht="24" customHeight="1">
      <c r="B296" s="109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  <c r="Z296" s="7"/>
      <c r="AA296" s="7"/>
      <c r="AB296" s="7"/>
      <c r="AC296" s="7"/>
      <c r="AD296" s="7"/>
      <c r="AE296" s="7"/>
    </row>
    <row r="297" spans="2:31" ht="24" customHeight="1">
      <c r="B297" s="109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09"/>
      <c r="X297" s="109"/>
      <c r="Y297" s="109"/>
      <c r="Z297" s="7"/>
      <c r="AA297" s="7"/>
      <c r="AB297" s="7"/>
      <c r="AC297" s="7"/>
      <c r="AD297" s="7"/>
      <c r="AE297" s="7"/>
    </row>
    <row r="298" spans="2:31" ht="24" customHeight="1">
      <c r="B298" s="109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  <c r="Z298" s="7"/>
      <c r="AA298" s="7"/>
      <c r="AB298" s="7"/>
      <c r="AC298" s="7"/>
      <c r="AD298" s="7"/>
      <c r="AE298" s="7"/>
    </row>
    <row r="299" spans="2:31" ht="24" customHeight="1">
      <c r="B299" s="109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W299" s="109"/>
      <c r="X299" s="109"/>
      <c r="Y299" s="109"/>
      <c r="Z299" s="7"/>
      <c r="AA299" s="7"/>
      <c r="AB299" s="7"/>
      <c r="AC299" s="7"/>
      <c r="AD299" s="7"/>
      <c r="AE299" s="7"/>
    </row>
    <row r="300" spans="2:31" ht="24" customHeight="1">
      <c r="B300" s="109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7"/>
      <c r="AA300" s="7"/>
      <c r="AB300" s="7"/>
      <c r="AC300" s="7"/>
      <c r="AD300" s="7"/>
      <c r="AE300" s="7"/>
    </row>
    <row r="301" spans="2:31" ht="24" customHeight="1">
      <c r="B301" s="109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  <c r="Y301" s="109"/>
      <c r="Z301" s="7"/>
      <c r="AA301" s="7"/>
      <c r="AB301" s="7"/>
      <c r="AC301" s="7"/>
      <c r="AD301" s="7"/>
      <c r="AE301" s="7"/>
    </row>
    <row r="302" spans="2:31" ht="24" customHeight="1">
      <c r="B302" s="109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  <c r="Z302" s="7"/>
      <c r="AA302" s="7"/>
      <c r="AB302" s="7"/>
      <c r="AC302" s="7"/>
      <c r="AD302" s="7"/>
      <c r="AE302" s="7"/>
    </row>
    <row r="303" spans="2:31" ht="24" customHeight="1">
      <c r="B303" s="109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  <c r="Y303" s="109"/>
      <c r="Z303" s="7"/>
      <c r="AA303" s="7"/>
      <c r="AB303" s="7"/>
      <c r="AC303" s="7"/>
      <c r="AD303" s="7"/>
      <c r="AE303" s="7"/>
    </row>
    <row r="304" spans="2:31" ht="24" customHeight="1">
      <c r="B304" s="109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  <c r="V304" s="109"/>
      <c r="W304" s="109"/>
      <c r="X304" s="109"/>
      <c r="Y304" s="109"/>
      <c r="Z304" s="7"/>
      <c r="AA304" s="7"/>
      <c r="AB304" s="7"/>
      <c r="AC304" s="7"/>
      <c r="AD304" s="7"/>
      <c r="AE304" s="7"/>
    </row>
    <row r="305" spans="2:31" ht="24" customHeight="1">
      <c r="B305" s="109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  <c r="Z305" s="7"/>
      <c r="AA305" s="7"/>
      <c r="AB305" s="7"/>
      <c r="AC305" s="7"/>
      <c r="AD305" s="7"/>
      <c r="AE305" s="7"/>
    </row>
    <row r="306" spans="2:31" ht="24" customHeight="1">
      <c r="B306" s="109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  <c r="Z306" s="7"/>
      <c r="AA306" s="7"/>
      <c r="AB306" s="7"/>
      <c r="AC306" s="7"/>
      <c r="AD306" s="7"/>
      <c r="AE306" s="7"/>
    </row>
    <row r="307" spans="2:31" ht="24" customHeight="1">
      <c r="B307" s="109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  <c r="Z307" s="7"/>
      <c r="AA307" s="7"/>
      <c r="AB307" s="7"/>
      <c r="AC307" s="7"/>
      <c r="AD307" s="7"/>
      <c r="AE307" s="7"/>
    </row>
    <row r="308" spans="2:31" ht="24" customHeight="1">
      <c r="B308" s="109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  <c r="Z308" s="7"/>
      <c r="AA308" s="7"/>
      <c r="AB308" s="7"/>
      <c r="AC308" s="7"/>
      <c r="AD308" s="7"/>
      <c r="AE308" s="7"/>
    </row>
    <row r="309" spans="2:31" ht="24" customHeight="1">
      <c r="B309" s="109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  <c r="V309" s="109"/>
      <c r="W309" s="109"/>
      <c r="X309" s="109"/>
      <c r="Y309" s="109"/>
      <c r="Z309" s="7"/>
      <c r="AA309" s="7"/>
      <c r="AB309" s="7"/>
      <c r="AC309" s="7"/>
      <c r="AD309" s="7"/>
      <c r="AE309" s="7"/>
    </row>
    <row r="310" spans="2:31" ht="24" customHeight="1">
      <c r="B310" s="109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  <c r="V310" s="109"/>
      <c r="W310" s="109"/>
      <c r="X310" s="109"/>
      <c r="Y310" s="109"/>
      <c r="Z310" s="7"/>
      <c r="AA310" s="7"/>
      <c r="AB310" s="7"/>
      <c r="AC310" s="7"/>
      <c r="AD310" s="7"/>
      <c r="AE310" s="7"/>
    </row>
    <row r="311" spans="2:31" ht="24" customHeight="1">
      <c r="B311" s="109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  <c r="Z311" s="7"/>
      <c r="AA311" s="7"/>
      <c r="AB311" s="7"/>
      <c r="AC311" s="7"/>
      <c r="AD311" s="7"/>
      <c r="AE311" s="7"/>
    </row>
    <row r="312" spans="2:31" ht="24" customHeight="1">
      <c r="B312" s="109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  <c r="V312" s="109"/>
      <c r="W312" s="109"/>
      <c r="X312" s="109"/>
      <c r="Y312" s="109"/>
      <c r="Z312" s="7"/>
      <c r="AA312" s="7"/>
      <c r="AB312" s="7"/>
      <c r="AC312" s="7"/>
      <c r="AD312" s="7"/>
      <c r="AE312" s="7"/>
    </row>
    <row r="313" spans="2:31" ht="24" customHeight="1">
      <c r="B313" s="109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  <c r="V313" s="109"/>
      <c r="W313" s="109"/>
      <c r="X313" s="109"/>
      <c r="Y313" s="109"/>
      <c r="Z313" s="7"/>
      <c r="AA313" s="7"/>
      <c r="AB313" s="7"/>
      <c r="AC313" s="7"/>
      <c r="AD313" s="7"/>
      <c r="AE313" s="7"/>
    </row>
    <row r="314" spans="2:31" ht="24" customHeight="1">
      <c r="B314" s="109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109"/>
      <c r="X314" s="109"/>
      <c r="Y314" s="109"/>
      <c r="Z314" s="7"/>
      <c r="AA314" s="7"/>
      <c r="AB314" s="7"/>
      <c r="AC314" s="7"/>
      <c r="AD314" s="7"/>
      <c r="AE314" s="7"/>
    </row>
    <row r="315" spans="2:31" ht="24" customHeight="1">
      <c r="B315" s="109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  <c r="V315" s="109"/>
      <c r="W315" s="109"/>
      <c r="X315" s="109"/>
      <c r="Y315" s="109"/>
      <c r="Z315" s="7"/>
      <c r="AA315" s="7"/>
      <c r="AB315" s="7"/>
      <c r="AC315" s="7"/>
      <c r="AD315" s="7"/>
      <c r="AE315" s="7"/>
    </row>
    <row r="316" spans="2:31" ht="24" customHeight="1">
      <c r="B316" s="109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  <c r="V316" s="109"/>
      <c r="W316" s="109"/>
      <c r="X316" s="109"/>
      <c r="Y316" s="109"/>
      <c r="Z316" s="7"/>
      <c r="AA316" s="7"/>
      <c r="AB316" s="7"/>
      <c r="AC316" s="7"/>
      <c r="AD316" s="7"/>
      <c r="AE316" s="7"/>
    </row>
    <row r="317" spans="2:31" ht="24" customHeight="1">
      <c r="B317" s="109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  <c r="W317" s="109"/>
      <c r="X317" s="109"/>
      <c r="Y317" s="109"/>
      <c r="Z317" s="7"/>
      <c r="AA317" s="7"/>
      <c r="AB317" s="7"/>
      <c r="AC317" s="7"/>
      <c r="AD317" s="7"/>
      <c r="AE317" s="7"/>
    </row>
    <row r="318" spans="2:31" ht="24" customHeight="1">
      <c r="B318" s="109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09"/>
      <c r="X318" s="109"/>
      <c r="Y318" s="109"/>
      <c r="Z318" s="7"/>
      <c r="AA318" s="7"/>
      <c r="AB318" s="7"/>
      <c r="AC318" s="7"/>
      <c r="AD318" s="7"/>
      <c r="AE318" s="7"/>
    </row>
    <row r="319" spans="2:31" ht="24" customHeight="1">
      <c r="B319" s="109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09"/>
      <c r="X319" s="109"/>
      <c r="Y319" s="109"/>
      <c r="Z319" s="7"/>
      <c r="AA319" s="7"/>
      <c r="AB319" s="7"/>
      <c r="AC319" s="7"/>
      <c r="AD319" s="7"/>
      <c r="AE319" s="7"/>
    </row>
    <row r="320" spans="2:31" ht="24" customHeight="1">
      <c r="B320" s="109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109"/>
      <c r="X320" s="109"/>
      <c r="Y320" s="109"/>
      <c r="Z320" s="7"/>
      <c r="AA320" s="7"/>
      <c r="AB320" s="7"/>
      <c r="AC320" s="7"/>
      <c r="AD320" s="7"/>
      <c r="AE320" s="7"/>
    </row>
    <row r="321" spans="2:31" ht="24" customHeight="1">
      <c r="B321" s="109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109"/>
      <c r="X321" s="109"/>
      <c r="Y321" s="109"/>
      <c r="Z321" s="7"/>
      <c r="AA321" s="7"/>
      <c r="AB321" s="7"/>
      <c r="AC321" s="7"/>
      <c r="AD321" s="7"/>
      <c r="AE321" s="7"/>
    </row>
    <row r="322" spans="2:31" ht="24" customHeight="1">
      <c r="B322" s="109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  <c r="V322" s="109"/>
      <c r="W322" s="109"/>
      <c r="X322" s="109"/>
      <c r="Y322" s="109"/>
      <c r="Z322" s="7"/>
      <c r="AA322" s="7"/>
      <c r="AB322" s="7"/>
      <c r="AC322" s="7"/>
      <c r="AD322" s="7"/>
      <c r="AE322" s="7"/>
    </row>
    <row r="323" spans="2:31" ht="24" customHeight="1">
      <c r="B323" s="109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  <c r="V323" s="109"/>
      <c r="W323" s="109"/>
      <c r="X323" s="109"/>
      <c r="Y323" s="109"/>
      <c r="Z323" s="7"/>
      <c r="AA323" s="7"/>
      <c r="AB323" s="7"/>
      <c r="AC323" s="7"/>
      <c r="AD323" s="7"/>
      <c r="AE323" s="7"/>
    </row>
    <row r="324" spans="2:31" ht="24" customHeight="1">
      <c r="B324" s="109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  <c r="Z324" s="7"/>
      <c r="AA324" s="7"/>
      <c r="AB324" s="7"/>
      <c r="AC324" s="7"/>
      <c r="AD324" s="7"/>
      <c r="AE324" s="7"/>
    </row>
    <row r="325" spans="2:31" ht="24" customHeight="1">
      <c r="B325" s="109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  <c r="Z325" s="7"/>
      <c r="AA325" s="7"/>
      <c r="AB325" s="7"/>
      <c r="AC325" s="7"/>
      <c r="AD325" s="7"/>
      <c r="AE325" s="7"/>
    </row>
    <row r="326" spans="2:31" ht="24" customHeight="1">
      <c r="B326" s="109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  <c r="V326" s="109"/>
      <c r="W326" s="109"/>
      <c r="X326" s="109"/>
      <c r="Y326" s="109"/>
      <c r="Z326" s="7"/>
      <c r="AA326" s="7"/>
      <c r="AB326" s="7"/>
      <c r="AC326" s="7"/>
      <c r="AD326" s="7"/>
      <c r="AE326" s="7"/>
    </row>
    <row r="327" spans="2:31" ht="24" customHeight="1">
      <c r="B327" s="109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  <c r="V327" s="109"/>
      <c r="W327" s="109"/>
      <c r="X327" s="109"/>
      <c r="Y327" s="109"/>
      <c r="Z327" s="7"/>
      <c r="AA327" s="7"/>
      <c r="AB327" s="7"/>
      <c r="AC327" s="7"/>
      <c r="AD327" s="7"/>
      <c r="AE327" s="7"/>
    </row>
    <row r="328" spans="2:31" ht="24" customHeight="1">
      <c r="B328" s="109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  <c r="V328" s="109"/>
      <c r="W328" s="109"/>
      <c r="X328" s="109"/>
      <c r="Y328" s="109"/>
      <c r="Z328" s="7"/>
      <c r="AA328" s="7"/>
      <c r="AB328" s="7"/>
      <c r="AC328" s="7"/>
      <c r="AD328" s="7"/>
      <c r="AE328" s="7"/>
    </row>
    <row r="329" spans="2:31" ht="24" customHeight="1">
      <c r="B329" s="109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  <c r="V329" s="109"/>
      <c r="W329" s="109"/>
      <c r="X329" s="109"/>
      <c r="Y329" s="109"/>
      <c r="Z329" s="7"/>
      <c r="AA329" s="7"/>
      <c r="AB329" s="7"/>
      <c r="AC329" s="7"/>
      <c r="AD329" s="7"/>
      <c r="AE329" s="7"/>
    </row>
    <row r="330" spans="2:31" ht="24" customHeight="1">
      <c r="B330" s="109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109"/>
      <c r="X330" s="109"/>
      <c r="Y330" s="109"/>
      <c r="Z330" s="7"/>
      <c r="AA330" s="7"/>
      <c r="AB330" s="7"/>
      <c r="AC330" s="7"/>
      <c r="AD330" s="7"/>
      <c r="AE330" s="7"/>
    </row>
    <row r="331" spans="2:31" ht="24" customHeight="1">
      <c r="B331" s="109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  <c r="Y331" s="109"/>
      <c r="Z331" s="7"/>
      <c r="AA331" s="7"/>
      <c r="AB331" s="7"/>
      <c r="AC331" s="7"/>
      <c r="AD331" s="7"/>
      <c r="AE331" s="7"/>
    </row>
    <row r="332" spans="2:31" ht="24" customHeight="1">
      <c r="B332" s="109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09"/>
      <c r="X332" s="109"/>
      <c r="Y332" s="109"/>
      <c r="Z332" s="7"/>
      <c r="AA332" s="7"/>
      <c r="AB332" s="7"/>
      <c r="AC332" s="7"/>
      <c r="AD332" s="7"/>
      <c r="AE332" s="7"/>
    </row>
    <row r="333" spans="2:31" ht="24" customHeight="1">
      <c r="B333" s="109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  <c r="V333" s="109"/>
      <c r="W333" s="109"/>
      <c r="X333" s="109"/>
      <c r="Y333" s="109"/>
      <c r="Z333" s="7"/>
      <c r="AA333" s="7"/>
      <c r="AB333" s="7"/>
      <c r="AC333" s="7"/>
      <c r="AD333" s="7"/>
      <c r="AE333" s="7"/>
    </row>
    <row r="334" spans="2:31" ht="24" customHeight="1">
      <c r="B334" s="109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109"/>
      <c r="X334" s="109"/>
      <c r="Y334" s="109"/>
      <c r="Z334" s="7"/>
      <c r="AA334" s="7"/>
      <c r="AB334" s="7"/>
      <c r="AC334" s="7"/>
      <c r="AD334" s="7"/>
      <c r="AE334" s="7"/>
    </row>
    <row r="335" spans="2:31" ht="24" customHeight="1">
      <c r="B335" s="109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109"/>
      <c r="X335" s="109"/>
      <c r="Y335" s="109"/>
      <c r="Z335" s="7"/>
      <c r="AA335" s="7"/>
      <c r="AB335" s="7"/>
      <c r="AC335" s="7"/>
      <c r="AD335" s="7"/>
      <c r="AE335" s="7"/>
    </row>
    <row r="336" spans="2:31" ht="24" customHeight="1">
      <c r="B336" s="109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09"/>
      <c r="X336" s="109"/>
      <c r="Y336" s="109"/>
      <c r="Z336" s="7"/>
      <c r="AA336" s="7"/>
      <c r="AB336" s="7"/>
      <c r="AC336" s="7"/>
      <c r="AD336" s="7"/>
      <c r="AE336" s="7"/>
    </row>
    <row r="337" spans="2:31" ht="24" customHeight="1">
      <c r="B337" s="109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  <c r="V337" s="109"/>
      <c r="W337" s="109"/>
      <c r="X337" s="109"/>
      <c r="Y337" s="109"/>
      <c r="Z337" s="7"/>
      <c r="AA337" s="7"/>
      <c r="AB337" s="7"/>
      <c r="AC337" s="7"/>
      <c r="AD337" s="7"/>
      <c r="AE337" s="7"/>
    </row>
    <row r="338" spans="2:31" ht="24" customHeight="1">
      <c r="B338" s="109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  <c r="V338" s="109"/>
      <c r="W338" s="109"/>
      <c r="X338" s="109"/>
      <c r="Y338" s="109"/>
      <c r="Z338" s="7"/>
      <c r="AA338" s="7"/>
      <c r="AB338" s="7"/>
      <c r="AC338" s="7"/>
      <c r="AD338" s="7"/>
      <c r="AE338" s="7"/>
    </row>
    <row r="339" spans="2:31" ht="24" customHeight="1">
      <c r="B339" s="109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  <c r="V339" s="109"/>
      <c r="W339" s="109"/>
      <c r="X339" s="109"/>
      <c r="Y339" s="109"/>
      <c r="Z339" s="7"/>
      <c r="AA339" s="7"/>
      <c r="AB339" s="7"/>
      <c r="AC339" s="7"/>
      <c r="AD339" s="7"/>
      <c r="AE339" s="7"/>
    </row>
    <row r="340" spans="2:31" ht="24" customHeight="1">
      <c r="B340" s="109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  <c r="T340" s="109"/>
      <c r="U340" s="109"/>
      <c r="V340" s="109"/>
      <c r="W340" s="109"/>
      <c r="X340" s="109"/>
      <c r="Y340" s="109"/>
      <c r="Z340" s="7"/>
      <c r="AA340" s="7"/>
      <c r="AB340" s="7"/>
      <c r="AC340" s="7"/>
      <c r="AD340" s="7"/>
      <c r="AE340" s="7"/>
    </row>
    <row r="341" spans="2:31" ht="24" customHeight="1">
      <c r="B341" s="109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109"/>
      <c r="V341" s="109"/>
      <c r="W341" s="109"/>
      <c r="X341" s="109"/>
      <c r="Y341" s="109"/>
      <c r="Z341" s="7"/>
      <c r="AA341" s="7"/>
      <c r="AB341" s="7"/>
      <c r="AC341" s="7"/>
      <c r="AD341" s="7"/>
      <c r="AE341" s="7"/>
    </row>
    <row r="342" spans="2:31" ht="24" customHeight="1">
      <c r="B342" s="109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109"/>
      <c r="X342" s="109"/>
      <c r="Y342" s="109"/>
      <c r="Z342" s="7"/>
      <c r="AA342" s="7"/>
      <c r="AB342" s="7"/>
      <c r="AC342" s="7"/>
      <c r="AD342" s="7"/>
      <c r="AE342" s="7"/>
    </row>
    <row r="343" spans="2:31" ht="24" customHeight="1">
      <c r="B343" s="109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  <c r="Y343" s="109"/>
      <c r="Z343" s="7"/>
      <c r="AA343" s="7"/>
      <c r="AB343" s="7"/>
      <c r="AC343" s="7"/>
      <c r="AD343" s="7"/>
      <c r="AE343" s="7"/>
    </row>
    <row r="344" spans="2:31" ht="24" customHeight="1">
      <c r="B344" s="109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  <c r="V344" s="109"/>
      <c r="W344" s="109"/>
      <c r="X344" s="109"/>
      <c r="Y344" s="109"/>
      <c r="Z344" s="7"/>
      <c r="AA344" s="7"/>
      <c r="AB344" s="7"/>
      <c r="AC344" s="7"/>
      <c r="AD344" s="7"/>
      <c r="AE344" s="7"/>
    </row>
    <row r="345" spans="2:31" ht="24" customHeight="1">
      <c r="B345" s="109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  <c r="V345" s="109"/>
      <c r="W345" s="109"/>
      <c r="X345" s="109"/>
      <c r="Y345" s="109"/>
      <c r="Z345" s="7"/>
      <c r="AA345" s="7"/>
      <c r="AB345" s="7"/>
      <c r="AC345" s="7"/>
      <c r="AD345" s="7"/>
      <c r="AE345" s="7"/>
    </row>
    <row r="346" spans="2:31" ht="24" customHeight="1">
      <c r="B346" s="109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  <c r="V346" s="109"/>
      <c r="W346" s="109"/>
      <c r="X346" s="109"/>
      <c r="Y346" s="109"/>
      <c r="Z346" s="7"/>
      <c r="AA346" s="7"/>
      <c r="AB346" s="7"/>
      <c r="AC346" s="7"/>
      <c r="AD346" s="7"/>
      <c r="AE346" s="7"/>
    </row>
    <row r="347" spans="2:31" ht="24" customHeight="1">
      <c r="B347" s="109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  <c r="T347" s="109"/>
      <c r="U347" s="109"/>
      <c r="V347" s="109"/>
      <c r="W347" s="109"/>
      <c r="X347" s="109"/>
      <c r="Y347" s="109"/>
      <c r="Z347" s="7"/>
      <c r="AA347" s="7"/>
      <c r="AB347" s="7"/>
      <c r="AC347" s="7"/>
      <c r="AD347" s="7"/>
      <c r="AE347" s="7"/>
    </row>
    <row r="348" spans="2:31" ht="24" customHeight="1">
      <c r="B348" s="109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  <c r="V348" s="109"/>
      <c r="W348" s="109"/>
      <c r="X348" s="109"/>
      <c r="Y348" s="109"/>
      <c r="Z348" s="7"/>
      <c r="AA348" s="7"/>
      <c r="AB348" s="7"/>
      <c r="AC348" s="7"/>
      <c r="AD348" s="7"/>
      <c r="AE348" s="7"/>
    </row>
    <row r="349" spans="2:31" ht="24" customHeight="1">
      <c r="B349" s="109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  <c r="V349" s="109"/>
      <c r="W349" s="109"/>
      <c r="X349" s="109"/>
      <c r="Y349" s="109"/>
      <c r="Z349" s="7"/>
      <c r="AA349" s="7"/>
      <c r="AB349" s="7"/>
      <c r="AC349" s="7"/>
      <c r="AD349" s="7"/>
      <c r="AE349" s="7"/>
    </row>
    <row r="350" spans="2:31" ht="24" customHeight="1">
      <c r="B350" s="109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  <c r="V350" s="109"/>
      <c r="W350" s="109"/>
      <c r="X350" s="109"/>
      <c r="Y350" s="109"/>
      <c r="Z350" s="7"/>
      <c r="AA350" s="7"/>
      <c r="AB350" s="7"/>
      <c r="AC350" s="7"/>
      <c r="AD350" s="7"/>
      <c r="AE350" s="7"/>
    </row>
    <row r="351" spans="2:31" ht="24" customHeight="1">
      <c r="B351" s="109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  <c r="V351" s="109"/>
      <c r="W351" s="109"/>
      <c r="X351" s="109"/>
      <c r="Y351" s="109"/>
      <c r="Z351" s="7"/>
      <c r="AA351" s="7"/>
      <c r="AB351" s="7"/>
      <c r="AC351" s="7"/>
      <c r="AD351" s="7"/>
      <c r="AE351" s="7"/>
    </row>
    <row r="352" spans="2:31" ht="24" customHeight="1">
      <c r="B352" s="109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  <c r="V352" s="109"/>
      <c r="W352" s="109"/>
      <c r="X352" s="109"/>
      <c r="Y352" s="109"/>
      <c r="Z352" s="7"/>
      <c r="AA352" s="7"/>
      <c r="AB352" s="7"/>
      <c r="AC352" s="7"/>
      <c r="AD352" s="7"/>
      <c r="AE352" s="7"/>
    </row>
    <row r="353" spans="2:31" ht="24" customHeight="1">
      <c r="B353" s="109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109"/>
      <c r="X353" s="109"/>
      <c r="Y353" s="109"/>
      <c r="Z353" s="7"/>
      <c r="AA353" s="7"/>
      <c r="AB353" s="7"/>
      <c r="AC353" s="7"/>
      <c r="AD353" s="7"/>
      <c r="AE353" s="7"/>
    </row>
    <row r="354" spans="2:31" ht="24" customHeight="1">
      <c r="B354" s="109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109"/>
      <c r="U354" s="109"/>
      <c r="V354" s="109"/>
      <c r="W354" s="109"/>
      <c r="X354" s="109"/>
      <c r="Y354" s="109"/>
      <c r="Z354" s="7"/>
      <c r="AA354" s="7"/>
      <c r="AB354" s="7"/>
      <c r="AC354" s="7"/>
      <c r="AD354" s="7"/>
      <c r="AE354" s="7"/>
    </row>
    <row r="355" spans="2:31" ht="24" customHeight="1">
      <c r="B355" s="109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  <c r="V355" s="109"/>
      <c r="W355" s="109"/>
      <c r="X355" s="109"/>
      <c r="Y355" s="109"/>
      <c r="Z355" s="7"/>
      <c r="AA355" s="7"/>
      <c r="AB355" s="7"/>
      <c r="AC355" s="7"/>
      <c r="AD355" s="7"/>
      <c r="AE355" s="7"/>
    </row>
    <row r="356" spans="2:31" ht="24" customHeight="1">
      <c r="B356" s="109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  <c r="V356" s="109"/>
      <c r="W356" s="109"/>
      <c r="X356" s="109"/>
      <c r="Y356" s="109"/>
      <c r="Z356" s="7"/>
      <c r="AA356" s="7"/>
      <c r="AB356" s="7"/>
      <c r="AC356" s="7"/>
      <c r="AD356" s="7"/>
      <c r="AE356" s="7"/>
    </row>
    <row r="357" spans="2:31" ht="24" customHeight="1">
      <c r="B357" s="109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  <c r="V357" s="109"/>
      <c r="W357" s="109"/>
      <c r="X357" s="109"/>
      <c r="Y357" s="109"/>
      <c r="Z357" s="7"/>
      <c r="AA357" s="7"/>
      <c r="AB357" s="7"/>
      <c r="AC357" s="7"/>
      <c r="AD357" s="7"/>
      <c r="AE357" s="7"/>
    </row>
    <row r="358" spans="2:31" ht="24" customHeight="1">
      <c r="B358" s="109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  <c r="V358" s="109"/>
      <c r="W358" s="109"/>
      <c r="X358" s="109"/>
      <c r="Y358" s="109"/>
      <c r="Z358" s="7"/>
      <c r="AA358" s="7"/>
      <c r="AB358" s="7"/>
      <c r="AC358" s="7"/>
      <c r="AD358" s="7"/>
      <c r="AE358" s="7"/>
    </row>
    <row r="359" spans="2:31" ht="24" customHeight="1">
      <c r="B359" s="109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09"/>
      <c r="X359" s="109"/>
      <c r="Y359" s="109"/>
      <c r="Z359" s="7"/>
      <c r="AA359" s="7"/>
      <c r="AB359" s="7"/>
      <c r="AC359" s="7"/>
      <c r="AD359" s="7"/>
      <c r="AE359" s="7"/>
    </row>
    <row r="360" spans="2:31" ht="24" customHeight="1"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7"/>
      <c r="AA360" s="7"/>
      <c r="AB360" s="7"/>
      <c r="AC360" s="7"/>
      <c r="AD360" s="7"/>
      <c r="AE360" s="7"/>
    </row>
    <row r="361" spans="2:31" ht="24" customHeight="1">
      <c r="B361" s="109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  <c r="V361" s="109"/>
      <c r="W361" s="109"/>
      <c r="X361" s="109"/>
      <c r="Y361" s="109"/>
      <c r="Z361" s="7"/>
      <c r="AA361" s="7"/>
      <c r="AB361" s="7"/>
      <c r="AC361" s="7"/>
      <c r="AD361" s="7"/>
      <c r="AE361" s="7"/>
    </row>
    <row r="362" spans="2:31" ht="24" customHeight="1">
      <c r="B362" s="109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  <c r="V362" s="109"/>
      <c r="W362" s="109"/>
      <c r="X362" s="109"/>
      <c r="Y362" s="109"/>
      <c r="Z362" s="7"/>
      <c r="AA362" s="7"/>
      <c r="AB362" s="7"/>
      <c r="AC362" s="7"/>
      <c r="AD362" s="7"/>
      <c r="AE362" s="7"/>
    </row>
    <row r="363" spans="2:31" ht="24" customHeight="1">
      <c r="B363" s="109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  <c r="V363" s="109"/>
      <c r="W363" s="109"/>
      <c r="X363" s="109"/>
      <c r="Y363" s="109"/>
      <c r="Z363" s="7"/>
      <c r="AA363" s="7"/>
      <c r="AB363" s="7"/>
      <c r="AC363" s="7"/>
      <c r="AD363" s="7"/>
      <c r="AE363" s="7"/>
    </row>
    <row r="364" spans="2:31" ht="24" customHeight="1">
      <c r="B364" s="109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109"/>
      <c r="X364" s="109"/>
      <c r="Y364" s="109"/>
      <c r="Z364" s="7"/>
      <c r="AA364" s="7"/>
      <c r="AB364" s="7"/>
      <c r="AC364" s="7"/>
      <c r="AD364" s="7"/>
      <c r="AE364" s="7"/>
    </row>
    <row r="365" spans="2:31" ht="24" customHeight="1">
      <c r="B365" s="109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  <c r="V365" s="109"/>
      <c r="W365" s="109"/>
      <c r="X365" s="109"/>
      <c r="Y365" s="109"/>
      <c r="Z365" s="7"/>
      <c r="AA365" s="7"/>
      <c r="AB365" s="7"/>
      <c r="AC365" s="7"/>
      <c r="AD365" s="7"/>
      <c r="AE365" s="7"/>
    </row>
    <row r="366" spans="2:31" ht="24" customHeight="1">
      <c r="B366" s="109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  <c r="V366" s="109"/>
      <c r="W366" s="109"/>
      <c r="X366" s="109"/>
      <c r="Y366" s="109"/>
      <c r="Z366" s="7"/>
      <c r="AA366" s="7"/>
      <c r="AB366" s="7"/>
      <c r="AC366" s="7"/>
      <c r="AD366" s="7"/>
      <c r="AE366" s="7"/>
    </row>
    <row r="367" spans="2:31" ht="24" customHeight="1">
      <c r="B367" s="109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  <c r="V367" s="109"/>
      <c r="W367" s="109"/>
      <c r="X367" s="109"/>
      <c r="Y367" s="109"/>
      <c r="Z367" s="7"/>
      <c r="AA367" s="7"/>
      <c r="AB367" s="7"/>
      <c r="AC367" s="7"/>
      <c r="AD367" s="7"/>
      <c r="AE367" s="7"/>
    </row>
    <row r="368" spans="2:31" ht="24" customHeight="1">
      <c r="B368" s="109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  <c r="V368" s="109"/>
      <c r="W368" s="109"/>
      <c r="X368" s="109"/>
      <c r="Y368" s="109"/>
      <c r="Z368" s="7"/>
      <c r="AA368" s="7"/>
      <c r="AB368" s="7"/>
      <c r="AC368" s="7"/>
      <c r="AD368" s="7"/>
      <c r="AE368" s="7"/>
    </row>
    <row r="369" spans="2:31" ht="24" customHeight="1">
      <c r="B369" s="109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109"/>
      <c r="X369" s="109"/>
      <c r="Y369" s="109"/>
      <c r="Z369" s="7"/>
      <c r="AA369" s="7"/>
      <c r="AB369" s="7"/>
      <c r="AC369" s="7"/>
      <c r="AD369" s="7"/>
      <c r="AE369" s="7"/>
    </row>
    <row r="370" spans="2:31" ht="24" customHeight="1">
      <c r="B370" s="109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109"/>
      <c r="X370" s="109"/>
      <c r="Y370" s="109"/>
      <c r="Z370" s="7"/>
      <c r="AA370" s="7"/>
      <c r="AB370" s="7"/>
      <c r="AC370" s="7"/>
      <c r="AD370" s="7"/>
      <c r="AE370" s="7"/>
    </row>
    <row r="371" spans="2:31" ht="24" customHeight="1">
      <c r="B371" s="109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  <c r="V371" s="109"/>
      <c r="W371" s="109"/>
      <c r="X371" s="109"/>
      <c r="Y371" s="109"/>
      <c r="Z371" s="7"/>
      <c r="AA371" s="7"/>
      <c r="AB371" s="7"/>
      <c r="AC371" s="7"/>
      <c r="AD371" s="7"/>
      <c r="AE371" s="7"/>
    </row>
    <row r="372" spans="2:31" ht="24" customHeight="1">
      <c r="B372" s="109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  <c r="V372" s="109"/>
      <c r="W372" s="109"/>
      <c r="X372" s="109"/>
      <c r="Y372" s="109"/>
      <c r="Z372" s="7"/>
      <c r="AA372" s="7"/>
      <c r="AB372" s="7"/>
      <c r="AC372" s="7"/>
      <c r="AD372" s="7"/>
      <c r="AE372" s="7"/>
    </row>
    <row r="373" spans="2:31" ht="24" customHeight="1">
      <c r="B373" s="109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  <c r="V373" s="109"/>
      <c r="W373" s="109"/>
      <c r="X373" s="109"/>
      <c r="Y373" s="109"/>
      <c r="Z373" s="7"/>
      <c r="AA373" s="7"/>
      <c r="AB373" s="7"/>
      <c r="AC373" s="7"/>
      <c r="AD373" s="7"/>
      <c r="AE373" s="7"/>
    </row>
    <row r="374" spans="2:31" ht="24" customHeight="1">
      <c r="B374" s="109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  <c r="V374" s="109"/>
      <c r="W374" s="109"/>
      <c r="X374" s="109"/>
      <c r="Y374" s="109"/>
      <c r="Z374" s="7"/>
      <c r="AA374" s="7"/>
      <c r="AB374" s="7"/>
      <c r="AC374" s="7"/>
      <c r="AD374" s="7"/>
      <c r="AE374" s="7"/>
    </row>
    <row r="375" spans="2:31" ht="24" customHeight="1">
      <c r="B375" s="109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  <c r="V375" s="109"/>
      <c r="W375" s="109"/>
      <c r="X375" s="109"/>
      <c r="Y375" s="109"/>
      <c r="Z375" s="7"/>
      <c r="AA375" s="7"/>
      <c r="AB375" s="7"/>
      <c r="AC375" s="7"/>
      <c r="AD375" s="7"/>
      <c r="AE375" s="7"/>
    </row>
    <row r="376" spans="2:31" ht="24" customHeight="1">
      <c r="B376" s="109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  <c r="V376" s="109"/>
      <c r="W376" s="109"/>
      <c r="X376" s="109"/>
      <c r="Y376" s="109"/>
      <c r="Z376" s="7"/>
      <c r="AA376" s="7"/>
      <c r="AB376" s="7"/>
      <c r="AC376" s="7"/>
      <c r="AD376" s="7"/>
      <c r="AE376" s="7"/>
    </row>
    <row r="377" spans="2:31" ht="24" customHeight="1">
      <c r="B377" s="109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  <c r="V377" s="109"/>
      <c r="W377" s="109"/>
      <c r="X377" s="109"/>
      <c r="Y377" s="109"/>
      <c r="Z377" s="7"/>
      <c r="AA377" s="7"/>
      <c r="AB377" s="7"/>
      <c r="AC377" s="7"/>
      <c r="AD377" s="7"/>
      <c r="AE377" s="7"/>
    </row>
    <row r="378" spans="2:31" ht="24" customHeight="1">
      <c r="B378" s="109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  <c r="V378" s="109"/>
      <c r="W378" s="109"/>
      <c r="X378" s="109"/>
      <c r="Y378" s="109"/>
      <c r="Z378" s="7"/>
      <c r="AA378" s="7"/>
      <c r="AB378" s="7"/>
      <c r="AC378" s="7"/>
      <c r="AD378" s="7"/>
      <c r="AE378" s="7"/>
    </row>
    <row r="379" spans="2:31" ht="24" customHeight="1">
      <c r="B379" s="109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  <c r="V379" s="109"/>
      <c r="W379" s="109"/>
      <c r="X379" s="109"/>
      <c r="Y379" s="109"/>
      <c r="Z379" s="7"/>
      <c r="AA379" s="7"/>
      <c r="AB379" s="7"/>
      <c r="AC379" s="7"/>
      <c r="AD379" s="7"/>
      <c r="AE379" s="7"/>
    </row>
    <row r="380" spans="2:31" ht="24" customHeight="1">
      <c r="B380" s="109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  <c r="V380" s="109"/>
      <c r="W380" s="109"/>
      <c r="X380" s="109"/>
      <c r="Y380" s="109"/>
      <c r="Z380" s="7"/>
      <c r="AA380" s="7"/>
      <c r="AB380" s="7"/>
      <c r="AC380" s="7"/>
      <c r="AD380" s="7"/>
      <c r="AE380" s="7"/>
    </row>
    <row r="381" spans="2:31" ht="24" customHeight="1">
      <c r="B381" s="109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  <c r="V381" s="109"/>
      <c r="W381" s="109"/>
      <c r="X381" s="109"/>
      <c r="Y381" s="109"/>
      <c r="Z381" s="7"/>
      <c r="AA381" s="7"/>
      <c r="AB381" s="7"/>
      <c r="AC381" s="7"/>
      <c r="AD381" s="7"/>
      <c r="AE381" s="7"/>
    </row>
    <row r="382" spans="2:31" ht="24" customHeight="1">
      <c r="B382" s="109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  <c r="V382" s="109"/>
      <c r="W382" s="109"/>
      <c r="X382" s="109"/>
      <c r="Y382" s="109"/>
      <c r="Z382" s="7"/>
      <c r="AA382" s="7"/>
      <c r="AB382" s="7"/>
      <c r="AC382" s="7"/>
      <c r="AD382" s="7"/>
      <c r="AE382" s="7"/>
    </row>
    <row r="383" spans="2:31" ht="24" customHeight="1">
      <c r="B383" s="109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  <c r="V383" s="109"/>
      <c r="W383" s="109"/>
      <c r="X383" s="109"/>
      <c r="Y383" s="109"/>
      <c r="Z383" s="7"/>
      <c r="AA383" s="7"/>
      <c r="AB383" s="7"/>
      <c r="AC383" s="7"/>
      <c r="AD383" s="7"/>
      <c r="AE383" s="7"/>
    </row>
    <row r="384" spans="2:31" ht="24" customHeight="1">
      <c r="B384" s="109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  <c r="V384" s="109"/>
      <c r="W384" s="109"/>
      <c r="X384" s="109"/>
      <c r="Y384" s="109"/>
      <c r="Z384" s="7"/>
      <c r="AA384" s="7"/>
      <c r="AB384" s="7"/>
      <c r="AC384" s="7"/>
      <c r="AD384" s="7"/>
      <c r="AE384" s="7"/>
    </row>
    <row r="385" spans="2:31" ht="24" customHeight="1">
      <c r="B385" s="109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  <c r="V385" s="109"/>
      <c r="W385" s="109"/>
      <c r="X385" s="109"/>
      <c r="Y385" s="109"/>
      <c r="Z385" s="7"/>
      <c r="AA385" s="7"/>
      <c r="AB385" s="7"/>
      <c r="AC385" s="7"/>
      <c r="AD385" s="7"/>
      <c r="AE385" s="7"/>
    </row>
    <row r="386" spans="2:31" ht="24" customHeight="1">
      <c r="B386" s="109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  <c r="V386" s="109"/>
      <c r="W386" s="109"/>
      <c r="X386" s="109"/>
      <c r="Y386" s="109"/>
      <c r="Z386" s="7"/>
      <c r="AA386" s="7"/>
      <c r="AB386" s="7"/>
      <c r="AC386" s="7"/>
      <c r="AD386" s="7"/>
      <c r="AE386" s="7"/>
    </row>
    <row r="387" spans="2:31" ht="24" customHeight="1">
      <c r="B387" s="109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  <c r="V387" s="109"/>
      <c r="W387" s="109"/>
      <c r="X387" s="109"/>
      <c r="Y387" s="109"/>
      <c r="Z387" s="7"/>
      <c r="AA387" s="7"/>
      <c r="AB387" s="7"/>
      <c r="AC387" s="7"/>
      <c r="AD387" s="7"/>
      <c r="AE387" s="7"/>
    </row>
    <row r="388" spans="2:31" ht="24" customHeight="1">
      <c r="B388" s="109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  <c r="V388" s="109"/>
      <c r="W388" s="109"/>
      <c r="X388" s="109"/>
      <c r="Y388" s="109"/>
      <c r="Z388" s="7"/>
      <c r="AA388" s="7"/>
      <c r="AB388" s="7"/>
      <c r="AC388" s="7"/>
      <c r="AD388" s="7"/>
      <c r="AE388" s="7"/>
    </row>
    <row r="389" spans="2:31" ht="24" customHeight="1">
      <c r="B389" s="109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  <c r="U389" s="109"/>
      <c r="V389" s="109"/>
      <c r="W389" s="109"/>
      <c r="X389" s="109"/>
      <c r="Y389" s="109"/>
      <c r="Z389" s="7"/>
      <c r="AA389" s="7"/>
      <c r="AB389" s="7"/>
      <c r="AC389" s="7"/>
      <c r="AD389" s="7"/>
      <c r="AE389" s="7"/>
    </row>
    <row r="390" spans="2:31" ht="24" customHeight="1">
      <c r="B390" s="109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  <c r="V390" s="109"/>
      <c r="W390" s="109"/>
      <c r="X390" s="109"/>
      <c r="Y390" s="109"/>
      <c r="Z390" s="7"/>
      <c r="AA390" s="7"/>
      <c r="AB390" s="7"/>
      <c r="AC390" s="7"/>
      <c r="AD390" s="7"/>
      <c r="AE390" s="7"/>
    </row>
    <row r="391" spans="2:31" ht="24" customHeight="1">
      <c r="B391" s="109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  <c r="V391" s="109"/>
      <c r="W391" s="109"/>
      <c r="X391" s="109"/>
      <c r="Y391" s="109"/>
      <c r="Z391" s="7"/>
      <c r="AA391" s="7"/>
      <c r="AB391" s="7"/>
      <c r="AC391" s="7"/>
      <c r="AD391" s="7"/>
      <c r="AE391" s="7"/>
    </row>
    <row r="392" spans="2:31" ht="24" customHeight="1">
      <c r="B392" s="109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  <c r="V392" s="109"/>
      <c r="W392" s="109"/>
      <c r="X392" s="109"/>
      <c r="Y392" s="109"/>
      <c r="Z392" s="7"/>
      <c r="AA392" s="7"/>
      <c r="AB392" s="7"/>
      <c r="AC392" s="7"/>
      <c r="AD392" s="7"/>
      <c r="AE392" s="7"/>
    </row>
    <row r="393" spans="2:31" ht="24" customHeight="1">
      <c r="B393" s="109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  <c r="V393" s="109"/>
      <c r="W393" s="109"/>
      <c r="X393" s="109"/>
      <c r="Y393" s="109"/>
      <c r="Z393" s="7"/>
      <c r="AA393" s="7"/>
      <c r="AB393" s="7"/>
      <c r="AC393" s="7"/>
      <c r="AD393" s="7"/>
      <c r="AE393" s="7"/>
    </row>
    <row r="394" spans="2:31" ht="24" customHeight="1">
      <c r="B394" s="109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09"/>
      <c r="V394" s="109"/>
      <c r="W394" s="109"/>
      <c r="X394" s="109"/>
      <c r="Y394" s="109"/>
      <c r="Z394" s="7"/>
      <c r="AA394" s="7"/>
      <c r="AB394" s="7"/>
      <c r="AC394" s="7"/>
      <c r="AD394" s="7"/>
      <c r="AE394" s="7"/>
    </row>
    <row r="395" spans="2:31" ht="24" customHeight="1">
      <c r="B395" s="109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  <c r="T395" s="109"/>
      <c r="U395" s="109"/>
      <c r="V395" s="109"/>
      <c r="W395" s="109"/>
      <c r="X395" s="109"/>
      <c r="Y395" s="109"/>
      <c r="Z395" s="7"/>
      <c r="AA395" s="7"/>
      <c r="AB395" s="7"/>
      <c r="AC395" s="7"/>
      <c r="AD395" s="7"/>
      <c r="AE395" s="7"/>
    </row>
    <row r="396" spans="2:31" ht="24" customHeight="1">
      <c r="B396" s="109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  <c r="U396" s="109"/>
      <c r="V396" s="109"/>
      <c r="W396" s="109"/>
      <c r="X396" s="109"/>
      <c r="Y396" s="109"/>
      <c r="Z396" s="7"/>
      <c r="AA396" s="7"/>
      <c r="AB396" s="7"/>
      <c r="AC396" s="7"/>
      <c r="AD396" s="7"/>
      <c r="AE396" s="7"/>
    </row>
    <row r="397" spans="2:31" ht="24" customHeight="1">
      <c r="B397" s="109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  <c r="V397" s="109"/>
      <c r="W397" s="109"/>
      <c r="X397" s="109"/>
      <c r="Y397" s="109"/>
      <c r="Z397" s="7"/>
      <c r="AA397" s="7"/>
      <c r="AB397" s="7"/>
      <c r="AC397" s="7"/>
      <c r="AD397" s="7"/>
      <c r="AE397" s="7"/>
    </row>
    <row r="398" spans="2:31" ht="24" customHeight="1">
      <c r="B398" s="109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  <c r="V398" s="109"/>
      <c r="W398" s="109"/>
      <c r="X398" s="109"/>
      <c r="Y398" s="109"/>
      <c r="Z398" s="7"/>
      <c r="AA398" s="7"/>
      <c r="AB398" s="7"/>
      <c r="AC398" s="7"/>
      <c r="AD398" s="7"/>
      <c r="AE398" s="7"/>
    </row>
    <row r="399" spans="2:31" ht="24" customHeight="1">
      <c r="B399" s="109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  <c r="V399" s="109"/>
      <c r="W399" s="109"/>
      <c r="X399" s="109"/>
      <c r="Y399" s="109"/>
      <c r="Z399" s="7"/>
      <c r="AA399" s="7"/>
      <c r="AB399" s="7"/>
      <c r="AC399" s="7"/>
      <c r="AD399" s="7"/>
      <c r="AE399" s="7"/>
    </row>
    <row r="400" spans="2:31" ht="24" customHeight="1">
      <c r="B400" s="109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  <c r="V400" s="109"/>
      <c r="W400" s="109"/>
      <c r="X400" s="109"/>
      <c r="Y400" s="109"/>
      <c r="Z400" s="7"/>
      <c r="AA400" s="7"/>
      <c r="AB400" s="7"/>
      <c r="AC400" s="7"/>
      <c r="AD400" s="7"/>
      <c r="AE400" s="7"/>
    </row>
    <row r="401" spans="2:31" ht="24" customHeight="1">
      <c r="B401" s="109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  <c r="V401" s="109"/>
      <c r="W401" s="109"/>
      <c r="X401" s="109"/>
      <c r="Y401" s="109"/>
      <c r="Z401" s="7"/>
      <c r="AA401" s="7"/>
      <c r="AB401" s="7"/>
      <c r="AC401" s="7"/>
      <c r="AD401" s="7"/>
      <c r="AE401" s="7"/>
    </row>
    <row r="402" spans="2:31" ht="24" customHeight="1">
      <c r="B402" s="109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  <c r="V402" s="109"/>
      <c r="W402" s="109"/>
      <c r="X402" s="109"/>
      <c r="Y402" s="109"/>
      <c r="Z402" s="7"/>
      <c r="AA402" s="7"/>
      <c r="AB402" s="7"/>
      <c r="AC402" s="7"/>
      <c r="AD402" s="7"/>
      <c r="AE402" s="7"/>
    </row>
    <row r="403" spans="2:31" ht="24" customHeight="1">
      <c r="B403" s="109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  <c r="T403" s="109"/>
      <c r="U403" s="109"/>
      <c r="V403" s="109"/>
      <c r="W403" s="109"/>
      <c r="X403" s="109"/>
      <c r="Y403" s="109"/>
      <c r="Z403" s="7"/>
      <c r="AA403" s="7"/>
      <c r="AB403" s="7"/>
      <c r="AC403" s="7"/>
      <c r="AD403" s="7"/>
      <c r="AE403" s="7"/>
    </row>
    <row r="404" spans="2:31" ht="24" customHeight="1">
      <c r="B404" s="109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  <c r="T404" s="109"/>
      <c r="U404" s="109"/>
      <c r="V404" s="109"/>
      <c r="W404" s="109"/>
      <c r="X404" s="109"/>
      <c r="Y404" s="109"/>
      <c r="Z404" s="7"/>
      <c r="AA404" s="7"/>
      <c r="AB404" s="7"/>
      <c r="AC404" s="7"/>
      <c r="AD404" s="7"/>
      <c r="AE404" s="7"/>
    </row>
    <row r="405" spans="2:31" ht="24" customHeight="1">
      <c r="B405" s="109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  <c r="T405" s="109"/>
      <c r="U405" s="109"/>
      <c r="V405" s="109"/>
      <c r="W405" s="109"/>
      <c r="X405" s="109"/>
      <c r="Y405" s="109"/>
      <c r="Z405" s="7"/>
      <c r="AA405" s="7"/>
      <c r="AB405" s="7"/>
      <c r="AC405" s="7"/>
      <c r="AD405" s="7"/>
      <c r="AE405" s="7"/>
    </row>
    <row r="406" spans="2:31" ht="24" customHeight="1">
      <c r="B406" s="109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  <c r="V406" s="109"/>
      <c r="W406" s="109"/>
      <c r="X406" s="109"/>
      <c r="Y406" s="109"/>
      <c r="Z406" s="7"/>
      <c r="AA406" s="7"/>
      <c r="AB406" s="7"/>
      <c r="AC406" s="7"/>
      <c r="AD406" s="7"/>
      <c r="AE406" s="7"/>
    </row>
    <row r="407" spans="2:31" ht="24" customHeight="1">
      <c r="B407" s="109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  <c r="V407" s="109"/>
      <c r="W407" s="109"/>
      <c r="X407" s="109"/>
      <c r="Y407" s="109"/>
      <c r="Z407" s="7"/>
      <c r="AA407" s="7"/>
      <c r="AB407" s="7"/>
      <c r="AC407" s="7"/>
      <c r="AD407" s="7"/>
      <c r="AE407" s="7"/>
    </row>
    <row r="408" spans="2:31" ht="24" customHeight="1">
      <c r="B408" s="109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  <c r="V408" s="109"/>
      <c r="W408" s="109"/>
      <c r="X408" s="109"/>
      <c r="Y408" s="109"/>
      <c r="Z408" s="7"/>
      <c r="AA408" s="7"/>
      <c r="AB408" s="7"/>
      <c r="AC408" s="7"/>
      <c r="AD408" s="7"/>
      <c r="AE408" s="7"/>
    </row>
    <row r="409" spans="2:31" ht="24" customHeight="1">
      <c r="B409" s="109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  <c r="V409" s="109"/>
      <c r="W409" s="109"/>
      <c r="X409" s="109"/>
      <c r="Y409" s="109"/>
      <c r="Z409" s="7"/>
      <c r="AA409" s="7"/>
      <c r="AB409" s="7"/>
      <c r="AC409" s="7"/>
      <c r="AD409" s="7"/>
      <c r="AE409" s="7"/>
    </row>
    <row r="410" spans="2:31" ht="24" customHeight="1">
      <c r="B410" s="109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  <c r="S410" s="109"/>
      <c r="T410" s="109"/>
      <c r="U410" s="109"/>
      <c r="V410" s="109"/>
      <c r="W410" s="109"/>
      <c r="X410" s="109"/>
      <c r="Y410" s="109"/>
      <c r="Z410" s="7"/>
      <c r="AA410" s="7"/>
      <c r="AB410" s="7"/>
      <c r="AC410" s="7"/>
      <c r="AD410" s="7"/>
      <c r="AE410" s="7"/>
    </row>
    <row r="411" spans="2:31" ht="24" customHeight="1">
      <c r="B411" s="109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09"/>
      <c r="V411" s="109"/>
      <c r="W411" s="109"/>
      <c r="X411" s="109"/>
      <c r="Y411" s="109"/>
      <c r="Z411" s="7"/>
      <c r="AA411" s="7"/>
      <c r="AB411" s="7"/>
      <c r="AC411" s="7"/>
      <c r="AD411" s="7"/>
      <c r="AE411" s="7"/>
    </row>
    <row r="412" spans="2:31" ht="24" customHeight="1">
      <c r="B412" s="109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09"/>
      <c r="V412" s="109"/>
      <c r="W412" s="109"/>
      <c r="X412" s="109"/>
      <c r="Y412" s="109"/>
      <c r="Z412" s="7"/>
      <c r="AA412" s="7"/>
      <c r="AB412" s="7"/>
      <c r="AC412" s="7"/>
      <c r="AD412" s="7"/>
      <c r="AE412" s="7"/>
    </row>
    <row r="413" spans="2:31" ht="24" customHeight="1">
      <c r="B413" s="109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09"/>
      <c r="V413" s="109"/>
      <c r="W413" s="109"/>
      <c r="X413" s="109"/>
      <c r="Y413" s="109"/>
      <c r="Z413" s="7"/>
      <c r="AA413" s="7"/>
      <c r="AB413" s="7"/>
      <c r="AC413" s="7"/>
      <c r="AD413" s="7"/>
      <c r="AE413" s="7"/>
    </row>
    <row r="414" spans="2:31" ht="24" customHeight="1">
      <c r="B414" s="109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  <c r="V414" s="109"/>
      <c r="W414" s="109"/>
      <c r="X414" s="109"/>
      <c r="Y414" s="109"/>
      <c r="Z414" s="7"/>
      <c r="AA414" s="7"/>
      <c r="AB414" s="7"/>
      <c r="AC414" s="7"/>
      <c r="AD414" s="7"/>
      <c r="AE414" s="7"/>
    </row>
    <row r="415" spans="2:31" ht="24" customHeight="1">
      <c r="B415" s="109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  <c r="V415" s="109"/>
      <c r="W415" s="109"/>
      <c r="X415" s="109"/>
      <c r="Y415" s="109"/>
      <c r="Z415" s="7"/>
      <c r="AA415" s="7"/>
      <c r="AB415" s="7"/>
      <c r="AC415" s="7"/>
      <c r="AD415" s="7"/>
      <c r="AE415" s="7"/>
    </row>
    <row r="416" spans="2:31" ht="24" customHeight="1">
      <c r="B416" s="109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  <c r="V416" s="109"/>
      <c r="W416" s="109"/>
      <c r="X416" s="109"/>
      <c r="Y416" s="109"/>
      <c r="Z416" s="7"/>
      <c r="AA416" s="7"/>
      <c r="AB416" s="7"/>
      <c r="AC416" s="7"/>
      <c r="AD416" s="7"/>
      <c r="AE416" s="7"/>
    </row>
    <row r="417" spans="2:31" ht="24" customHeight="1">
      <c r="B417" s="109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  <c r="T417" s="109"/>
      <c r="U417" s="109"/>
      <c r="V417" s="109"/>
      <c r="W417" s="109"/>
      <c r="X417" s="109"/>
      <c r="Y417" s="109"/>
      <c r="Z417" s="7"/>
      <c r="AA417" s="7"/>
      <c r="AB417" s="7"/>
      <c r="AC417" s="7"/>
      <c r="AD417" s="7"/>
      <c r="AE417" s="7"/>
    </row>
    <row r="418" spans="2:31" ht="24" customHeight="1">
      <c r="B418" s="109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  <c r="T418" s="109"/>
      <c r="U418" s="109"/>
      <c r="V418" s="109"/>
      <c r="W418" s="109"/>
      <c r="X418" s="109"/>
      <c r="Y418" s="109"/>
      <c r="Z418" s="7"/>
      <c r="AA418" s="7"/>
      <c r="AB418" s="7"/>
      <c r="AC418" s="7"/>
      <c r="AD418" s="7"/>
      <c r="AE418" s="7"/>
    </row>
    <row r="419" spans="2:31" ht="24" customHeight="1">
      <c r="B419" s="109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  <c r="V419" s="109"/>
      <c r="W419" s="109"/>
      <c r="X419" s="109"/>
      <c r="Y419" s="109"/>
      <c r="Z419" s="7"/>
      <c r="AA419" s="7"/>
      <c r="AB419" s="7"/>
      <c r="AC419" s="7"/>
      <c r="AD419" s="7"/>
      <c r="AE419" s="7"/>
    </row>
    <row r="420" spans="2:31" ht="24" customHeight="1">
      <c r="B420" s="109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09"/>
      <c r="V420" s="109"/>
      <c r="W420" s="109"/>
      <c r="X420" s="109"/>
      <c r="Y420" s="109"/>
      <c r="Z420" s="7"/>
      <c r="AA420" s="7"/>
      <c r="AB420" s="7"/>
      <c r="AC420" s="7"/>
      <c r="AD420" s="7"/>
      <c r="AE420" s="7"/>
    </row>
    <row r="421" spans="2:31" ht="24" customHeight="1">
      <c r="B421" s="109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  <c r="T421" s="109"/>
      <c r="U421" s="109"/>
      <c r="V421" s="109"/>
      <c r="W421" s="109"/>
      <c r="X421" s="109"/>
      <c r="Y421" s="109"/>
      <c r="Z421" s="7"/>
      <c r="AA421" s="7"/>
      <c r="AB421" s="7"/>
      <c r="AC421" s="7"/>
      <c r="AD421" s="7"/>
      <c r="AE421" s="7"/>
    </row>
    <row r="422" spans="2:31" ht="24" customHeight="1">
      <c r="B422" s="109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  <c r="V422" s="109"/>
      <c r="W422" s="109"/>
      <c r="X422" s="109"/>
      <c r="Y422" s="109"/>
      <c r="Z422" s="7"/>
      <c r="AA422" s="7"/>
      <c r="AB422" s="7"/>
      <c r="AC422" s="7"/>
      <c r="AD422" s="7"/>
      <c r="AE422" s="7"/>
    </row>
    <row r="423" spans="2:31" ht="24" customHeight="1">
      <c r="B423" s="109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  <c r="V423" s="109"/>
      <c r="W423" s="109"/>
      <c r="X423" s="109"/>
      <c r="Y423" s="109"/>
      <c r="Z423" s="7"/>
      <c r="AA423" s="7"/>
      <c r="AB423" s="7"/>
      <c r="AC423" s="7"/>
      <c r="AD423" s="7"/>
      <c r="AE423" s="7"/>
    </row>
    <row r="424" spans="2:31" ht="24" customHeight="1">
      <c r="B424" s="109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  <c r="T424" s="109"/>
      <c r="U424" s="109"/>
      <c r="V424" s="109"/>
      <c r="W424" s="109"/>
      <c r="X424" s="109"/>
      <c r="Y424" s="109"/>
      <c r="Z424" s="7"/>
      <c r="AA424" s="7"/>
      <c r="AB424" s="7"/>
      <c r="AC424" s="7"/>
      <c r="AD424" s="7"/>
      <c r="AE424" s="7"/>
    </row>
    <row r="425" spans="2:31" ht="24" customHeight="1">
      <c r="B425" s="109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  <c r="V425" s="109"/>
      <c r="W425" s="109"/>
      <c r="X425" s="109"/>
      <c r="Y425" s="109"/>
      <c r="Z425" s="7"/>
      <c r="AA425" s="7"/>
      <c r="AB425" s="7"/>
      <c r="AC425" s="7"/>
      <c r="AD425" s="7"/>
      <c r="AE425" s="7"/>
    </row>
    <row r="426" spans="2:31" ht="24" customHeight="1">
      <c r="B426" s="109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  <c r="T426" s="109"/>
      <c r="U426" s="109"/>
      <c r="V426" s="109"/>
      <c r="W426" s="109"/>
      <c r="X426" s="109"/>
      <c r="Y426" s="109"/>
      <c r="Z426" s="7"/>
      <c r="AA426" s="7"/>
      <c r="AB426" s="7"/>
      <c r="AC426" s="7"/>
      <c r="AD426" s="7"/>
      <c r="AE426" s="7"/>
    </row>
    <row r="427" spans="2:31" ht="24" customHeight="1">
      <c r="B427" s="109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  <c r="T427" s="109"/>
      <c r="U427" s="109"/>
      <c r="V427" s="109"/>
      <c r="W427" s="109"/>
      <c r="X427" s="109"/>
      <c r="Y427" s="109"/>
      <c r="Z427" s="7"/>
      <c r="AA427" s="7"/>
      <c r="AB427" s="7"/>
      <c r="AC427" s="7"/>
      <c r="AD427" s="7"/>
      <c r="AE427" s="7"/>
    </row>
    <row r="428" spans="2:31" ht="24" customHeight="1">
      <c r="B428" s="109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  <c r="T428" s="109"/>
      <c r="U428" s="109"/>
      <c r="V428" s="109"/>
      <c r="W428" s="109"/>
      <c r="X428" s="109"/>
      <c r="Y428" s="109"/>
      <c r="Z428" s="7"/>
      <c r="AA428" s="7"/>
      <c r="AB428" s="7"/>
      <c r="AC428" s="7"/>
      <c r="AD428" s="7"/>
      <c r="AE428" s="7"/>
    </row>
    <row r="429" spans="2:31" ht="24" customHeight="1">
      <c r="B429" s="109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  <c r="U429" s="109"/>
      <c r="V429" s="109"/>
      <c r="W429" s="109"/>
      <c r="X429" s="109"/>
      <c r="Y429" s="109"/>
      <c r="Z429" s="7"/>
      <c r="AA429" s="7"/>
      <c r="AB429" s="7"/>
      <c r="AC429" s="7"/>
      <c r="AD429" s="7"/>
      <c r="AE429" s="7"/>
    </row>
    <row r="430" spans="2:31" ht="24" customHeight="1">
      <c r="B430" s="109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  <c r="V430" s="109"/>
      <c r="W430" s="109"/>
      <c r="X430" s="109"/>
      <c r="Y430" s="109"/>
      <c r="Z430" s="7"/>
      <c r="AA430" s="7"/>
      <c r="AB430" s="7"/>
      <c r="AC430" s="7"/>
      <c r="AD430" s="7"/>
      <c r="AE430" s="7"/>
    </row>
    <row r="431" spans="2:31" ht="24" customHeight="1">
      <c r="B431" s="109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  <c r="T431" s="109"/>
      <c r="U431" s="109"/>
      <c r="V431" s="109"/>
      <c r="W431" s="109"/>
      <c r="X431" s="109"/>
      <c r="Y431" s="109"/>
      <c r="Z431" s="7"/>
      <c r="AA431" s="7"/>
      <c r="AB431" s="7"/>
      <c r="AC431" s="7"/>
      <c r="AD431" s="7"/>
      <c r="AE431" s="7"/>
    </row>
    <row r="432" spans="2:31" ht="24" customHeight="1">
      <c r="B432" s="109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  <c r="V432" s="109"/>
      <c r="W432" s="109"/>
      <c r="X432" s="109"/>
      <c r="Y432" s="109"/>
      <c r="Z432" s="7"/>
      <c r="AA432" s="7"/>
      <c r="AB432" s="7"/>
      <c r="AC432" s="7"/>
      <c r="AD432" s="7"/>
      <c r="AE432" s="7"/>
    </row>
    <row r="433" spans="2:31" ht="24" customHeight="1">
      <c r="B433" s="109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  <c r="V433" s="109"/>
      <c r="W433" s="109"/>
      <c r="X433" s="109"/>
      <c r="Y433" s="109"/>
      <c r="Z433" s="7"/>
      <c r="AA433" s="7"/>
      <c r="AB433" s="7"/>
      <c r="AC433" s="7"/>
      <c r="AD433" s="7"/>
      <c r="AE433" s="7"/>
    </row>
    <row r="434" spans="2:31" ht="24" customHeight="1">
      <c r="B434" s="109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  <c r="T434" s="109"/>
      <c r="U434" s="109"/>
      <c r="V434" s="109"/>
      <c r="W434" s="109"/>
      <c r="X434" s="109"/>
      <c r="Y434" s="109"/>
      <c r="Z434" s="7"/>
      <c r="AA434" s="7"/>
      <c r="AB434" s="7"/>
      <c r="AC434" s="7"/>
      <c r="AD434" s="7"/>
      <c r="AE434" s="7"/>
    </row>
    <row r="435" spans="2:31" ht="24" customHeight="1">
      <c r="B435" s="109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  <c r="T435" s="109"/>
      <c r="U435" s="109"/>
      <c r="V435" s="109"/>
      <c r="W435" s="109"/>
      <c r="X435" s="109"/>
      <c r="Y435" s="109"/>
      <c r="Z435" s="7"/>
      <c r="AA435" s="7"/>
      <c r="AB435" s="7"/>
      <c r="AC435" s="7"/>
      <c r="AD435" s="7"/>
      <c r="AE435" s="7"/>
    </row>
    <row r="436" spans="2:31" ht="24" customHeight="1">
      <c r="B436" s="109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  <c r="T436" s="109"/>
      <c r="U436" s="109"/>
      <c r="V436" s="109"/>
      <c r="W436" s="109"/>
      <c r="X436" s="109"/>
      <c r="Y436" s="109"/>
      <c r="Z436" s="7"/>
      <c r="AA436" s="7"/>
      <c r="AB436" s="7"/>
      <c r="AC436" s="7"/>
      <c r="AD436" s="7"/>
      <c r="AE436" s="7"/>
    </row>
    <row r="437" spans="2:31" ht="24" customHeight="1">
      <c r="B437" s="109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09"/>
      <c r="V437" s="109"/>
      <c r="W437" s="109"/>
      <c r="X437" s="109"/>
      <c r="Y437" s="109"/>
      <c r="Z437" s="7"/>
      <c r="AA437" s="7"/>
      <c r="AB437" s="7"/>
      <c r="AC437" s="7"/>
      <c r="AD437" s="7"/>
      <c r="AE437" s="7"/>
    </row>
    <row r="438" spans="2:31" ht="24" customHeight="1">
      <c r="B438" s="109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  <c r="T438" s="109"/>
      <c r="U438" s="109"/>
      <c r="V438" s="109"/>
      <c r="W438" s="109"/>
      <c r="X438" s="109"/>
      <c r="Y438" s="109"/>
      <c r="Z438" s="7"/>
      <c r="AA438" s="7"/>
      <c r="AB438" s="7"/>
      <c r="AC438" s="7"/>
      <c r="AD438" s="7"/>
      <c r="AE438" s="7"/>
    </row>
    <row r="439" spans="2:31" ht="24" customHeight="1">
      <c r="B439" s="109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  <c r="V439" s="109"/>
      <c r="W439" s="109"/>
      <c r="X439" s="109"/>
      <c r="Y439" s="109"/>
      <c r="Z439" s="7"/>
      <c r="AA439" s="7"/>
      <c r="AB439" s="7"/>
      <c r="AC439" s="7"/>
      <c r="AD439" s="7"/>
      <c r="AE439" s="7"/>
    </row>
    <row r="440" spans="2:31" ht="24" customHeight="1">
      <c r="B440" s="109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09"/>
      <c r="V440" s="109"/>
      <c r="W440" s="109"/>
      <c r="X440" s="109"/>
      <c r="Y440" s="109"/>
      <c r="Z440" s="7"/>
      <c r="AA440" s="7"/>
      <c r="AB440" s="7"/>
      <c r="AC440" s="7"/>
      <c r="AD440" s="7"/>
      <c r="AE440" s="7"/>
    </row>
    <row r="441" spans="2:31" ht="24" customHeight="1">
      <c r="B441" s="109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  <c r="V441" s="109"/>
      <c r="W441" s="109"/>
      <c r="X441" s="109"/>
      <c r="Y441" s="109"/>
      <c r="Z441" s="7"/>
      <c r="AA441" s="7"/>
      <c r="AB441" s="7"/>
      <c r="AC441" s="7"/>
      <c r="AD441" s="7"/>
      <c r="AE441" s="7"/>
    </row>
    <row r="442" spans="2:31" ht="24" customHeight="1">
      <c r="B442" s="109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  <c r="S442" s="109"/>
      <c r="T442" s="109"/>
      <c r="U442" s="109"/>
      <c r="V442" s="109"/>
      <c r="W442" s="109"/>
      <c r="X442" s="109"/>
      <c r="Y442" s="109"/>
      <c r="Z442" s="7"/>
      <c r="AA442" s="7"/>
      <c r="AB442" s="7"/>
      <c r="AC442" s="7"/>
      <c r="AD442" s="7"/>
      <c r="AE442" s="7"/>
    </row>
    <row r="443" spans="2:31" ht="24" customHeight="1">
      <c r="B443" s="109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  <c r="V443" s="109"/>
      <c r="W443" s="109"/>
      <c r="X443" s="109"/>
      <c r="Y443" s="109"/>
      <c r="Z443" s="7"/>
      <c r="AA443" s="7"/>
      <c r="AB443" s="7"/>
      <c r="AC443" s="7"/>
      <c r="AD443" s="7"/>
      <c r="AE443" s="7"/>
    </row>
    <row r="444" spans="2:31" ht="24" customHeight="1">
      <c r="B444" s="109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  <c r="V444" s="109"/>
      <c r="W444" s="109"/>
      <c r="X444" s="109"/>
      <c r="Y444" s="109"/>
      <c r="Z444" s="7"/>
      <c r="AA444" s="7"/>
      <c r="AB444" s="7"/>
      <c r="AC444" s="7"/>
      <c r="AD444" s="7"/>
      <c r="AE444" s="7"/>
    </row>
    <row r="445" spans="2:31" ht="24" customHeight="1">
      <c r="B445" s="109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  <c r="V445" s="109"/>
      <c r="W445" s="109"/>
      <c r="X445" s="109"/>
      <c r="Y445" s="109"/>
      <c r="Z445" s="7"/>
      <c r="AA445" s="7"/>
      <c r="AB445" s="7"/>
      <c r="AC445" s="7"/>
      <c r="AD445" s="7"/>
      <c r="AE445" s="7"/>
    </row>
    <row r="446" spans="2:31" ht="24" customHeight="1">
      <c r="B446" s="109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09"/>
      <c r="V446" s="109"/>
      <c r="W446" s="109"/>
      <c r="X446" s="109"/>
      <c r="Y446" s="109"/>
      <c r="Z446" s="7"/>
      <c r="AA446" s="7"/>
      <c r="AB446" s="7"/>
      <c r="AC446" s="7"/>
      <c r="AD446" s="7"/>
      <c r="AE446" s="7"/>
    </row>
    <row r="447" spans="2:31" ht="24" customHeight="1">
      <c r="B447" s="109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  <c r="T447" s="109"/>
      <c r="U447" s="109"/>
      <c r="V447" s="109"/>
      <c r="W447" s="109"/>
      <c r="X447" s="109"/>
      <c r="Y447" s="109"/>
      <c r="Z447" s="7"/>
      <c r="AA447" s="7"/>
      <c r="AB447" s="7"/>
      <c r="AC447" s="7"/>
      <c r="AD447" s="7"/>
      <c r="AE447" s="7"/>
    </row>
    <row r="448" spans="2:31" ht="24" customHeight="1">
      <c r="B448" s="109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  <c r="T448" s="109"/>
      <c r="U448" s="109"/>
      <c r="V448" s="109"/>
      <c r="W448" s="109"/>
      <c r="X448" s="109"/>
      <c r="Y448" s="109"/>
      <c r="Z448" s="7"/>
      <c r="AA448" s="7"/>
      <c r="AB448" s="7"/>
      <c r="AC448" s="7"/>
      <c r="AD448" s="7"/>
      <c r="AE448" s="7"/>
    </row>
    <row r="449" spans="2:31" ht="24" customHeight="1">
      <c r="B449" s="109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/>
      <c r="V449" s="109"/>
      <c r="W449" s="109"/>
      <c r="X449" s="109"/>
      <c r="Y449" s="109"/>
      <c r="Z449" s="7"/>
      <c r="AA449" s="7"/>
      <c r="AB449" s="7"/>
      <c r="AC449" s="7"/>
      <c r="AD449" s="7"/>
      <c r="AE449" s="7"/>
    </row>
    <row r="450" spans="2:31" ht="24" customHeight="1">
      <c r="B450" s="109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  <c r="T450" s="109"/>
      <c r="U450" s="109"/>
      <c r="V450" s="109"/>
      <c r="W450" s="109"/>
      <c r="X450" s="109"/>
      <c r="Y450" s="109"/>
      <c r="Z450" s="7"/>
      <c r="AA450" s="7"/>
      <c r="AB450" s="7"/>
      <c r="AC450" s="7"/>
      <c r="AD450" s="7"/>
      <c r="AE450" s="7"/>
    </row>
    <row r="451" spans="2:31" ht="24" customHeight="1">
      <c r="B451" s="109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  <c r="T451" s="109"/>
      <c r="U451" s="109"/>
      <c r="V451" s="109"/>
      <c r="W451" s="109"/>
      <c r="X451" s="109"/>
      <c r="Y451" s="109"/>
      <c r="Z451" s="7"/>
      <c r="AA451" s="7"/>
      <c r="AB451" s="7"/>
      <c r="AC451" s="7"/>
      <c r="AD451" s="7"/>
      <c r="AE451" s="7"/>
    </row>
    <row r="452" spans="2:31" ht="24" customHeight="1">
      <c r="B452" s="109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  <c r="T452" s="109"/>
      <c r="U452" s="109"/>
      <c r="V452" s="109"/>
      <c r="W452" s="109"/>
      <c r="X452" s="109"/>
      <c r="Y452" s="109"/>
      <c r="Z452" s="7"/>
      <c r="AA452" s="7"/>
      <c r="AB452" s="7"/>
      <c r="AC452" s="7"/>
      <c r="AD452" s="7"/>
      <c r="AE452" s="7"/>
    </row>
    <row r="453" spans="2:31" ht="24" customHeight="1">
      <c r="B453" s="109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  <c r="T453" s="109"/>
      <c r="U453" s="109"/>
      <c r="V453" s="109"/>
      <c r="W453" s="109"/>
      <c r="X453" s="109"/>
      <c r="Y453" s="109"/>
      <c r="Z453" s="7"/>
      <c r="AA453" s="7"/>
      <c r="AB453" s="7"/>
      <c r="AC453" s="7"/>
      <c r="AD453" s="7"/>
      <c r="AE453" s="7"/>
    </row>
    <row r="454" spans="2:31" ht="24" customHeight="1">
      <c r="B454" s="109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  <c r="S454" s="109"/>
      <c r="T454" s="109"/>
      <c r="U454" s="109"/>
      <c r="V454" s="109"/>
      <c r="W454" s="109"/>
      <c r="X454" s="109"/>
      <c r="Y454" s="109"/>
      <c r="Z454" s="7"/>
      <c r="AA454" s="7"/>
      <c r="AB454" s="7"/>
      <c r="AC454" s="7"/>
      <c r="AD454" s="7"/>
      <c r="AE454" s="7"/>
    </row>
    <row r="455" spans="2:31" ht="24" customHeight="1">
      <c r="B455" s="109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  <c r="S455" s="109"/>
      <c r="T455" s="109"/>
      <c r="U455" s="109"/>
      <c r="V455" s="109"/>
      <c r="W455" s="109"/>
      <c r="X455" s="109"/>
      <c r="Y455" s="109"/>
      <c r="Z455" s="7"/>
      <c r="AA455" s="7"/>
      <c r="AB455" s="7"/>
      <c r="AC455" s="7"/>
      <c r="AD455" s="7"/>
      <c r="AE455" s="7"/>
    </row>
    <row r="456" spans="2:31" ht="24" customHeight="1">
      <c r="B456" s="109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  <c r="U456" s="109"/>
      <c r="V456" s="109"/>
      <c r="W456" s="109"/>
      <c r="X456" s="109"/>
      <c r="Y456" s="109"/>
      <c r="Z456" s="7"/>
      <c r="AA456" s="7"/>
      <c r="AB456" s="7"/>
      <c r="AC456" s="7"/>
      <c r="AD456" s="7"/>
      <c r="AE456" s="7"/>
    </row>
    <row r="457" spans="2:31" ht="24" customHeight="1">
      <c r="B457" s="109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09"/>
      <c r="T457" s="109"/>
      <c r="U457" s="109"/>
      <c r="V457" s="109"/>
      <c r="W457" s="109"/>
      <c r="X457" s="109"/>
      <c r="Y457" s="109"/>
      <c r="Z457" s="7"/>
      <c r="AA457" s="7"/>
      <c r="AB457" s="7"/>
      <c r="AC457" s="7"/>
      <c r="AD457" s="7"/>
      <c r="AE457" s="7"/>
    </row>
    <row r="458" spans="2:31" ht="24" customHeight="1">
      <c r="B458" s="109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  <c r="S458" s="109"/>
      <c r="T458" s="109"/>
      <c r="U458" s="109"/>
      <c r="V458" s="109"/>
      <c r="W458" s="109"/>
      <c r="X458" s="109"/>
      <c r="Y458" s="109"/>
      <c r="Z458" s="7"/>
      <c r="AA458" s="7"/>
      <c r="AB458" s="7"/>
      <c r="AC458" s="7"/>
      <c r="AD458" s="7"/>
      <c r="AE458" s="7"/>
    </row>
    <row r="459" spans="2:31" ht="24" customHeight="1">
      <c r="B459" s="109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  <c r="S459" s="109"/>
      <c r="T459" s="109"/>
      <c r="U459" s="109"/>
      <c r="V459" s="109"/>
      <c r="W459" s="109"/>
      <c r="X459" s="109"/>
      <c r="Y459" s="109"/>
      <c r="Z459" s="7"/>
      <c r="AA459" s="7"/>
      <c r="AB459" s="7"/>
      <c r="AC459" s="7"/>
      <c r="AD459" s="7"/>
      <c r="AE459" s="7"/>
    </row>
    <row r="460" spans="2:31" ht="24" customHeight="1">
      <c r="B460" s="109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  <c r="S460" s="109"/>
      <c r="T460" s="109"/>
      <c r="U460" s="109"/>
      <c r="V460" s="109"/>
      <c r="W460" s="109"/>
      <c r="X460" s="109"/>
      <c r="Y460" s="109"/>
      <c r="Z460" s="7"/>
      <c r="AA460" s="7"/>
      <c r="AB460" s="7"/>
      <c r="AC460" s="7"/>
      <c r="AD460" s="7"/>
      <c r="AE460" s="7"/>
    </row>
    <row r="461" spans="2:31" ht="24" customHeight="1">
      <c r="B461" s="109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  <c r="S461" s="109"/>
      <c r="T461" s="109"/>
      <c r="U461" s="109"/>
      <c r="V461" s="109"/>
      <c r="W461" s="109"/>
      <c r="X461" s="109"/>
      <c r="Y461" s="109"/>
      <c r="Z461" s="7"/>
      <c r="AA461" s="7"/>
      <c r="AB461" s="7"/>
      <c r="AC461" s="7"/>
      <c r="AD461" s="7"/>
      <c r="AE461" s="7"/>
    </row>
    <row r="462" spans="2:31" ht="24" customHeight="1">
      <c r="B462" s="109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  <c r="S462" s="109"/>
      <c r="T462" s="109"/>
      <c r="U462" s="109"/>
      <c r="V462" s="109"/>
      <c r="W462" s="109"/>
      <c r="X462" s="109"/>
      <c r="Y462" s="109"/>
      <c r="Z462" s="7"/>
      <c r="AA462" s="7"/>
      <c r="AB462" s="7"/>
      <c r="AC462" s="7"/>
      <c r="AD462" s="7"/>
      <c r="AE462" s="7"/>
    </row>
    <row r="463" spans="2:31" ht="24" customHeight="1">
      <c r="B463" s="109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09"/>
      <c r="V463" s="109"/>
      <c r="W463" s="109"/>
      <c r="X463" s="109"/>
      <c r="Y463" s="109"/>
      <c r="Z463" s="7"/>
      <c r="AA463" s="7"/>
      <c r="AB463" s="7"/>
      <c r="AC463" s="7"/>
      <c r="AD463" s="7"/>
      <c r="AE463" s="7"/>
    </row>
    <row r="464" spans="2:31" ht="24" customHeight="1">
      <c r="B464" s="109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109"/>
      <c r="V464" s="109"/>
      <c r="W464" s="109"/>
      <c r="X464" s="109"/>
      <c r="Y464" s="109"/>
      <c r="Z464" s="7"/>
      <c r="AA464" s="7"/>
      <c r="AB464" s="7"/>
      <c r="AC464" s="7"/>
      <c r="AD464" s="7"/>
      <c r="AE464" s="7"/>
    </row>
    <row r="465" spans="2:31" ht="24" customHeight="1">
      <c r="B465" s="109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  <c r="T465" s="109"/>
      <c r="U465" s="109"/>
      <c r="V465" s="109"/>
      <c r="W465" s="109"/>
      <c r="X465" s="109"/>
      <c r="Y465" s="109"/>
      <c r="Z465" s="7"/>
      <c r="AA465" s="7"/>
      <c r="AB465" s="7"/>
      <c r="AC465" s="7"/>
      <c r="AD465" s="7"/>
      <c r="AE465" s="7"/>
    </row>
    <row r="466" spans="2:31" ht="24" customHeight="1">
      <c r="B466" s="109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  <c r="S466" s="109"/>
      <c r="T466" s="109"/>
      <c r="U466" s="109"/>
      <c r="V466" s="109"/>
      <c r="W466" s="109"/>
      <c r="X466" s="109"/>
      <c r="Y466" s="109"/>
      <c r="Z466" s="7"/>
      <c r="AA466" s="7"/>
      <c r="AB466" s="7"/>
      <c r="AC466" s="7"/>
      <c r="AD466" s="7"/>
      <c r="AE466" s="7"/>
    </row>
    <row r="467" spans="2:31" ht="24" customHeight="1">
      <c r="B467" s="109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  <c r="S467" s="109"/>
      <c r="T467" s="109"/>
      <c r="U467" s="109"/>
      <c r="V467" s="109"/>
      <c r="W467" s="109"/>
      <c r="X467" s="109"/>
      <c r="Y467" s="109"/>
      <c r="Z467" s="7"/>
      <c r="AA467" s="7"/>
      <c r="AB467" s="7"/>
      <c r="AC467" s="7"/>
      <c r="AD467" s="7"/>
      <c r="AE467" s="7"/>
    </row>
    <row r="468" spans="2:31" ht="24" customHeight="1">
      <c r="B468" s="109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  <c r="T468" s="109"/>
      <c r="U468" s="109"/>
      <c r="V468" s="109"/>
      <c r="W468" s="109"/>
      <c r="X468" s="109"/>
      <c r="Y468" s="109"/>
      <c r="Z468" s="7"/>
      <c r="AA468" s="7"/>
      <c r="AB468" s="7"/>
      <c r="AC468" s="7"/>
      <c r="AD468" s="7"/>
      <c r="AE468" s="7"/>
    </row>
    <row r="469" spans="2:31" ht="24" customHeight="1">
      <c r="B469" s="109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  <c r="S469" s="109"/>
      <c r="T469" s="109"/>
      <c r="U469" s="109"/>
      <c r="V469" s="109"/>
      <c r="W469" s="109"/>
      <c r="X469" s="109"/>
      <c r="Y469" s="109"/>
      <c r="Z469" s="7"/>
      <c r="AA469" s="7"/>
      <c r="AB469" s="7"/>
      <c r="AC469" s="7"/>
      <c r="AD469" s="7"/>
      <c r="AE469" s="7"/>
    </row>
    <row r="470" spans="2:31" ht="24" customHeight="1">
      <c r="B470" s="109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  <c r="T470" s="109"/>
      <c r="U470" s="109"/>
      <c r="V470" s="109"/>
      <c r="W470" s="109"/>
      <c r="X470" s="109"/>
      <c r="Y470" s="109"/>
      <c r="Z470" s="7"/>
      <c r="AA470" s="7"/>
      <c r="AB470" s="7"/>
      <c r="AC470" s="7"/>
      <c r="AD470" s="7"/>
      <c r="AE470" s="7"/>
    </row>
    <row r="471" spans="2:31" ht="24" customHeight="1">
      <c r="B471" s="109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09"/>
      <c r="T471" s="109"/>
      <c r="U471" s="109"/>
      <c r="V471" s="109"/>
      <c r="W471" s="109"/>
      <c r="X471" s="109"/>
      <c r="Y471" s="109"/>
      <c r="Z471" s="7"/>
      <c r="AA471" s="7"/>
      <c r="AB471" s="7"/>
      <c r="AC471" s="7"/>
      <c r="AD471" s="7"/>
      <c r="AE471" s="7"/>
    </row>
    <row r="472" spans="2:31" ht="24" customHeight="1">
      <c r="B472" s="109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  <c r="S472" s="109"/>
      <c r="T472" s="109"/>
      <c r="U472" s="109"/>
      <c r="V472" s="109"/>
      <c r="W472" s="109"/>
      <c r="X472" s="109"/>
      <c r="Y472" s="109"/>
      <c r="Z472" s="7"/>
      <c r="AA472" s="7"/>
      <c r="AB472" s="7"/>
      <c r="AC472" s="7"/>
      <c r="AD472" s="7"/>
      <c r="AE472" s="7"/>
    </row>
    <row r="473" spans="2:31" ht="24" customHeight="1">
      <c r="B473" s="109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  <c r="S473" s="109"/>
      <c r="T473" s="109"/>
      <c r="U473" s="109"/>
      <c r="V473" s="109"/>
      <c r="W473" s="109"/>
      <c r="X473" s="109"/>
      <c r="Y473" s="109"/>
      <c r="Z473" s="7"/>
      <c r="AA473" s="7"/>
      <c r="AB473" s="7"/>
      <c r="AC473" s="7"/>
      <c r="AD473" s="7"/>
      <c r="AE473" s="7"/>
    </row>
    <row r="474" spans="2:31" ht="24" customHeight="1">
      <c r="B474" s="109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  <c r="S474" s="109"/>
      <c r="T474" s="109"/>
      <c r="U474" s="109"/>
      <c r="V474" s="109"/>
      <c r="W474" s="109"/>
      <c r="X474" s="109"/>
      <c r="Y474" s="109"/>
      <c r="Z474" s="7"/>
      <c r="AA474" s="7"/>
      <c r="AB474" s="7"/>
      <c r="AC474" s="7"/>
      <c r="AD474" s="7"/>
      <c r="AE474" s="7"/>
    </row>
    <row r="475" spans="2:31" ht="24" customHeight="1">
      <c r="B475" s="109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  <c r="S475" s="109"/>
      <c r="T475" s="109"/>
      <c r="U475" s="109"/>
      <c r="V475" s="109"/>
      <c r="W475" s="109"/>
      <c r="X475" s="109"/>
      <c r="Y475" s="109"/>
      <c r="Z475" s="7"/>
      <c r="AA475" s="7"/>
      <c r="AB475" s="7"/>
      <c r="AC475" s="7"/>
      <c r="AD475" s="7"/>
      <c r="AE475" s="7"/>
    </row>
    <row r="476" spans="2:31" ht="24" customHeight="1">
      <c r="B476" s="109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  <c r="S476" s="109"/>
      <c r="T476" s="109"/>
      <c r="U476" s="109"/>
      <c r="V476" s="109"/>
      <c r="W476" s="109"/>
      <c r="X476" s="109"/>
      <c r="Y476" s="109"/>
      <c r="Z476" s="7"/>
      <c r="AA476" s="7"/>
      <c r="AB476" s="7"/>
      <c r="AC476" s="7"/>
      <c r="AD476" s="7"/>
      <c r="AE476" s="7"/>
    </row>
    <row r="477" spans="2:31" ht="24" customHeight="1">
      <c r="B477" s="109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  <c r="S477" s="109"/>
      <c r="T477" s="109"/>
      <c r="U477" s="109"/>
      <c r="V477" s="109"/>
      <c r="W477" s="109"/>
      <c r="X477" s="109"/>
      <c r="Y477" s="109"/>
      <c r="Z477" s="7"/>
      <c r="AA477" s="7"/>
      <c r="AB477" s="7"/>
      <c r="AC477" s="7"/>
      <c r="AD477" s="7"/>
      <c r="AE477" s="7"/>
    </row>
    <row r="478" spans="2:31" ht="24" customHeight="1">
      <c r="B478" s="109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  <c r="S478" s="109"/>
      <c r="T478" s="109"/>
      <c r="U478" s="109"/>
      <c r="V478" s="109"/>
      <c r="W478" s="109"/>
      <c r="X478" s="109"/>
      <c r="Y478" s="109"/>
      <c r="Z478" s="7"/>
      <c r="AA478" s="7"/>
      <c r="AB478" s="7"/>
      <c r="AC478" s="7"/>
      <c r="AD478" s="7"/>
      <c r="AE478" s="7"/>
    </row>
    <row r="479" spans="2:31" ht="24" customHeight="1">
      <c r="B479" s="109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09"/>
      <c r="V479" s="109"/>
      <c r="W479" s="109"/>
      <c r="X479" s="109"/>
      <c r="Y479" s="109"/>
      <c r="Z479" s="7"/>
      <c r="AA479" s="7"/>
      <c r="AB479" s="7"/>
      <c r="AC479" s="7"/>
      <c r="AD479" s="7"/>
      <c r="AE479" s="7"/>
    </row>
    <row r="480" spans="2:31" ht="24" customHeight="1">
      <c r="B480" s="109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S480" s="109"/>
      <c r="T480" s="109"/>
      <c r="U480" s="109"/>
      <c r="V480" s="109"/>
      <c r="W480" s="109"/>
      <c r="X480" s="109"/>
      <c r="Y480" s="109"/>
      <c r="Z480" s="7"/>
      <c r="AA480" s="7"/>
      <c r="AB480" s="7"/>
      <c r="AC480" s="7"/>
      <c r="AD480" s="7"/>
      <c r="AE480" s="7"/>
    </row>
    <row r="481" spans="2:31" ht="24" customHeight="1">
      <c r="B481" s="109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  <c r="T481" s="109"/>
      <c r="U481" s="109"/>
      <c r="V481" s="109"/>
      <c r="W481" s="109"/>
      <c r="X481" s="109"/>
      <c r="Y481" s="109"/>
      <c r="Z481" s="7"/>
      <c r="AA481" s="7"/>
      <c r="AB481" s="7"/>
      <c r="AC481" s="7"/>
      <c r="AD481" s="7"/>
      <c r="AE481" s="7"/>
    </row>
    <row r="482" spans="2:31" ht="24" customHeight="1">
      <c r="B482" s="109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  <c r="S482" s="109"/>
      <c r="T482" s="109"/>
      <c r="U482" s="109"/>
      <c r="V482" s="109"/>
      <c r="W482" s="109"/>
      <c r="X482" s="109"/>
      <c r="Y482" s="109"/>
      <c r="Z482" s="7"/>
      <c r="AA482" s="7"/>
      <c r="AB482" s="7"/>
      <c r="AC482" s="7"/>
      <c r="AD482" s="7"/>
      <c r="AE482" s="7"/>
    </row>
    <row r="483" spans="2:31" ht="24" customHeight="1">
      <c r="B483" s="109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  <c r="S483" s="109"/>
      <c r="T483" s="109"/>
      <c r="U483" s="109"/>
      <c r="V483" s="109"/>
      <c r="W483" s="109"/>
      <c r="X483" s="109"/>
      <c r="Y483" s="109"/>
      <c r="Z483" s="7"/>
      <c r="AA483" s="7"/>
      <c r="AB483" s="7"/>
      <c r="AC483" s="7"/>
      <c r="AD483" s="7"/>
      <c r="AE483" s="7"/>
    </row>
    <row r="484" spans="2:31" ht="24" customHeight="1">
      <c r="B484" s="109"/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  <c r="S484" s="109"/>
      <c r="T484" s="109"/>
      <c r="U484" s="109"/>
      <c r="V484" s="109"/>
      <c r="W484" s="109"/>
      <c r="X484" s="109"/>
      <c r="Y484" s="109"/>
      <c r="Z484" s="7"/>
      <c r="AA484" s="7"/>
      <c r="AB484" s="7"/>
      <c r="AC484" s="7"/>
      <c r="AD484" s="7"/>
      <c r="AE484" s="7"/>
    </row>
    <row r="485" spans="2:31" ht="24" customHeight="1">
      <c r="B485" s="109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  <c r="T485" s="109"/>
      <c r="U485" s="109"/>
      <c r="V485" s="109"/>
      <c r="W485" s="109"/>
      <c r="X485" s="109"/>
      <c r="Y485" s="109"/>
      <c r="Z485" s="7"/>
      <c r="AA485" s="7"/>
      <c r="AB485" s="7"/>
      <c r="AC485" s="7"/>
      <c r="AD485" s="7"/>
      <c r="AE485" s="7"/>
    </row>
    <row r="486" spans="2:31" ht="24" customHeight="1">
      <c r="B486" s="109"/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  <c r="T486" s="109"/>
      <c r="U486" s="109"/>
      <c r="V486" s="109"/>
      <c r="W486" s="109"/>
      <c r="X486" s="109"/>
      <c r="Y486" s="109"/>
      <c r="Z486" s="7"/>
      <c r="AA486" s="7"/>
      <c r="AB486" s="7"/>
      <c r="AC486" s="7"/>
      <c r="AD486" s="7"/>
      <c r="AE486" s="7"/>
    </row>
    <row r="487" spans="2:31" ht="24" customHeight="1">
      <c r="B487" s="109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  <c r="S487" s="109"/>
      <c r="T487" s="109"/>
      <c r="U487" s="109"/>
      <c r="V487" s="109"/>
      <c r="W487" s="109"/>
      <c r="X487" s="109"/>
      <c r="Y487" s="109"/>
      <c r="Z487" s="7"/>
      <c r="AA487" s="7"/>
      <c r="AB487" s="7"/>
      <c r="AC487" s="7"/>
      <c r="AD487" s="7"/>
      <c r="AE487" s="7"/>
    </row>
    <row r="488" spans="2:31" ht="24" customHeight="1">
      <c r="B488" s="109"/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09"/>
      <c r="V488" s="109"/>
      <c r="W488" s="109"/>
      <c r="X488" s="109"/>
      <c r="Y488" s="109"/>
      <c r="Z488" s="7"/>
      <c r="AA488" s="7"/>
      <c r="AB488" s="7"/>
      <c r="AC488" s="7"/>
      <c r="AD488" s="7"/>
      <c r="AE488" s="7"/>
    </row>
    <row r="489" spans="2:31" ht="24" customHeight="1">
      <c r="B489" s="109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  <c r="T489" s="109"/>
      <c r="U489" s="109"/>
      <c r="V489" s="109"/>
      <c r="W489" s="109"/>
      <c r="X489" s="109"/>
      <c r="Y489" s="109"/>
      <c r="Z489" s="7"/>
      <c r="AA489" s="7"/>
      <c r="AB489" s="7"/>
      <c r="AC489" s="7"/>
      <c r="AD489" s="7"/>
      <c r="AE489" s="7"/>
    </row>
    <row r="490" spans="2:31" ht="24" customHeight="1">
      <c r="B490" s="109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  <c r="S490" s="109"/>
      <c r="T490" s="109"/>
      <c r="U490" s="109"/>
      <c r="V490" s="109"/>
      <c r="W490" s="109"/>
      <c r="X490" s="109"/>
      <c r="Y490" s="109"/>
      <c r="Z490" s="7"/>
      <c r="AA490" s="7"/>
      <c r="AB490" s="7"/>
      <c r="AC490" s="7"/>
      <c r="AD490" s="7"/>
      <c r="AE490" s="7"/>
    </row>
    <row r="491" spans="2:31" ht="24" customHeight="1">
      <c r="B491" s="109"/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  <c r="S491" s="109"/>
      <c r="T491" s="109"/>
      <c r="U491" s="109"/>
      <c r="V491" s="109"/>
      <c r="W491" s="109"/>
      <c r="X491" s="109"/>
      <c r="Y491" s="109"/>
      <c r="Z491" s="7"/>
      <c r="AA491" s="7"/>
      <c r="AB491" s="7"/>
      <c r="AC491" s="7"/>
      <c r="AD491" s="7"/>
      <c r="AE491" s="7"/>
    </row>
    <row r="492" spans="2:31" ht="24" customHeight="1">
      <c r="B492" s="109"/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  <c r="T492" s="109"/>
      <c r="U492" s="109"/>
      <c r="V492" s="109"/>
      <c r="W492" s="109"/>
      <c r="X492" s="109"/>
      <c r="Y492" s="109"/>
      <c r="Z492" s="7"/>
      <c r="AA492" s="7"/>
      <c r="AB492" s="7"/>
      <c r="AC492" s="7"/>
      <c r="AD492" s="7"/>
      <c r="AE492" s="7"/>
    </row>
    <row r="493" spans="2:31" ht="24" customHeight="1">
      <c r="B493" s="109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109"/>
      <c r="V493" s="109"/>
      <c r="W493" s="109"/>
      <c r="X493" s="109"/>
      <c r="Y493" s="109"/>
      <c r="Z493" s="7"/>
      <c r="AA493" s="7"/>
      <c r="AB493" s="7"/>
      <c r="AC493" s="7"/>
      <c r="AD493" s="7"/>
      <c r="AE493" s="7"/>
    </row>
    <row r="494" spans="2:31" ht="24" customHeight="1">
      <c r="B494" s="109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  <c r="T494" s="109"/>
      <c r="U494" s="109"/>
      <c r="V494" s="109"/>
      <c r="W494" s="109"/>
      <c r="X494" s="109"/>
      <c r="Y494" s="109"/>
      <c r="Z494" s="7"/>
      <c r="AA494" s="7"/>
      <c r="AB494" s="7"/>
      <c r="AC494" s="7"/>
      <c r="AD494" s="7"/>
      <c r="AE494" s="7"/>
    </row>
    <row r="495" spans="2:31" ht="24" customHeight="1">
      <c r="B495" s="109"/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  <c r="T495" s="109"/>
      <c r="U495" s="109"/>
      <c r="V495" s="109"/>
      <c r="W495" s="109"/>
      <c r="X495" s="109"/>
      <c r="Y495" s="109"/>
      <c r="Z495" s="7"/>
      <c r="AA495" s="7"/>
      <c r="AB495" s="7"/>
      <c r="AC495" s="7"/>
      <c r="AD495" s="7"/>
      <c r="AE495" s="7"/>
    </row>
    <row r="496" spans="2:31" ht="24" customHeight="1">
      <c r="B496" s="109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109"/>
      <c r="X496" s="109"/>
      <c r="Y496" s="109"/>
      <c r="Z496" s="7"/>
      <c r="AA496" s="7"/>
      <c r="AB496" s="7"/>
      <c r="AC496" s="7"/>
      <c r="AD496" s="7"/>
      <c r="AE496" s="7"/>
    </row>
    <row r="497" spans="2:31" ht="24" customHeight="1">
      <c r="B497" s="109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  <c r="V497" s="109"/>
      <c r="W497" s="109"/>
      <c r="X497" s="109"/>
      <c r="Y497" s="109"/>
      <c r="Z497" s="7"/>
      <c r="AA497" s="7"/>
      <c r="AB497" s="7"/>
      <c r="AC497" s="7"/>
      <c r="AD497" s="7"/>
      <c r="AE497" s="7"/>
    </row>
    <row r="498" spans="2:31" ht="24" customHeight="1">
      <c r="B498" s="109"/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  <c r="T498" s="109"/>
      <c r="U498" s="109"/>
      <c r="V498" s="109"/>
      <c r="W498" s="109"/>
      <c r="X498" s="109"/>
      <c r="Y498" s="109"/>
      <c r="Z498" s="7"/>
      <c r="AA498" s="7"/>
      <c r="AB498" s="7"/>
      <c r="AC498" s="7"/>
      <c r="AD498" s="7"/>
      <c r="AE498" s="7"/>
    </row>
    <row r="499" spans="2:31" ht="24" customHeight="1">
      <c r="B499" s="109"/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09"/>
      <c r="U499" s="109"/>
      <c r="V499" s="109"/>
      <c r="W499" s="109"/>
      <c r="X499" s="109"/>
      <c r="Y499" s="109"/>
      <c r="Z499" s="7"/>
      <c r="AA499" s="7"/>
      <c r="AB499" s="7"/>
      <c r="AC499" s="7"/>
      <c r="AD499" s="7"/>
      <c r="AE499" s="7"/>
    </row>
    <row r="500" spans="2:31" ht="24" customHeight="1">
      <c r="B500" s="109"/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  <c r="T500" s="109"/>
      <c r="U500" s="109"/>
      <c r="V500" s="109"/>
      <c r="W500" s="109"/>
      <c r="X500" s="109"/>
      <c r="Y500" s="109"/>
      <c r="Z500" s="7"/>
      <c r="AA500" s="7"/>
      <c r="AB500" s="7"/>
      <c r="AC500" s="7"/>
      <c r="AD500" s="7"/>
      <c r="AE500" s="7"/>
    </row>
    <row r="501" spans="2:31" ht="24" customHeight="1">
      <c r="B501" s="109"/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  <c r="S501" s="109"/>
      <c r="T501" s="109"/>
      <c r="U501" s="109"/>
      <c r="V501" s="109"/>
      <c r="W501" s="109"/>
      <c r="X501" s="109"/>
      <c r="Y501" s="109"/>
      <c r="Z501" s="7"/>
      <c r="AA501" s="7"/>
      <c r="AB501" s="7"/>
      <c r="AC501" s="7"/>
      <c r="AD501" s="7"/>
      <c r="AE501" s="7"/>
    </row>
    <row r="502" spans="2:31" ht="24" customHeight="1">
      <c r="B502" s="109"/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09"/>
      <c r="U502" s="109"/>
      <c r="V502" s="109"/>
      <c r="W502" s="109"/>
      <c r="X502" s="109"/>
      <c r="Y502" s="109"/>
      <c r="Z502" s="7"/>
      <c r="AA502" s="7"/>
      <c r="AB502" s="7"/>
      <c r="AC502" s="7"/>
      <c r="AD502" s="7"/>
      <c r="AE502" s="7"/>
    </row>
    <row r="503" spans="2:31" ht="24" customHeight="1">
      <c r="B503" s="109"/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  <c r="T503" s="109"/>
      <c r="U503" s="109"/>
      <c r="V503" s="109"/>
      <c r="W503" s="109"/>
      <c r="X503" s="109"/>
      <c r="Y503" s="109"/>
      <c r="Z503" s="7"/>
      <c r="AA503" s="7"/>
      <c r="AB503" s="7"/>
      <c r="AC503" s="7"/>
      <c r="AD503" s="7"/>
      <c r="AE503" s="7"/>
    </row>
    <row r="504" spans="2:31" ht="24" customHeight="1">
      <c r="B504" s="109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  <c r="V504" s="109"/>
      <c r="W504" s="109"/>
      <c r="X504" s="109"/>
      <c r="Y504" s="109"/>
      <c r="Z504" s="7"/>
      <c r="AA504" s="7"/>
      <c r="AB504" s="7"/>
      <c r="AC504" s="7"/>
      <c r="AD504" s="7"/>
      <c r="AE504" s="7"/>
    </row>
    <row r="505" spans="2:31" ht="24" customHeight="1">
      <c r="B505" s="109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09"/>
      <c r="V505" s="109"/>
      <c r="W505" s="109"/>
      <c r="X505" s="109"/>
      <c r="Y505" s="109"/>
      <c r="Z505" s="7"/>
      <c r="AA505" s="7"/>
      <c r="AB505" s="7"/>
      <c r="AC505" s="7"/>
      <c r="AD505" s="7"/>
      <c r="AE505" s="7"/>
    </row>
    <row r="506" spans="2:31" ht="24" customHeight="1">
      <c r="B506" s="109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  <c r="V506" s="109"/>
      <c r="W506" s="109"/>
      <c r="X506" s="109"/>
      <c r="Y506" s="109"/>
      <c r="Z506" s="7"/>
      <c r="AA506" s="7"/>
      <c r="AB506" s="7"/>
      <c r="AC506" s="7"/>
      <c r="AD506" s="7"/>
      <c r="AE506" s="7"/>
    </row>
    <row r="507" spans="2:31" ht="24" customHeight="1">
      <c r="B507" s="109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  <c r="V507" s="109"/>
      <c r="W507" s="109"/>
      <c r="X507" s="109"/>
      <c r="Y507" s="109"/>
      <c r="Z507" s="7"/>
      <c r="AA507" s="7"/>
      <c r="AB507" s="7"/>
      <c r="AC507" s="7"/>
      <c r="AD507" s="7"/>
      <c r="AE507" s="7"/>
    </row>
    <row r="508" spans="2:31" ht="24" customHeight="1">
      <c r="B508" s="109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  <c r="T508" s="109"/>
      <c r="U508" s="109"/>
      <c r="V508" s="109"/>
      <c r="W508" s="109"/>
      <c r="X508" s="109"/>
      <c r="Y508" s="109"/>
      <c r="Z508" s="7"/>
      <c r="AA508" s="7"/>
      <c r="AB508" s="7"/>
      <c r="AC508" s="7"/>
      <c r="AD508" s="7"/>
      <c r="AE508" s="7"/>
    </row>
    <row r="509" spans="2:31" ht="24" customHeight="1">
      <c r="B509" s="109"/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  <c r="S509" s="109"/>
      <c r="T509" s="109"/>
      <c r="U509" s="109"/>
      <c r="V509" s="109"/>
      <c r="W509" s="109"/>
      <c r="X509" s="109"/>
      <c r="Y509" s="109"/>
      <c r="Z509" s="7"/>
      <c r="AA509" s="7"/>
      <c r="AB509" s="7"/>
      <c r="AC509" s="7"/>
      <c r="AD509" s="7"/>
      <c r="AE509" s="7"/>
    </row>
    <row r="510" spans="2:31" ht="24" customHeight="1">
      <c r="B510" s="109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  <c r="S510" s="109"/>
      <c r="T510" s="109"/>
      <c r="U510" s="109"/>
      <c r="V510" s="109"/>
      <c r="W510" s="109"/>
      <c r="X510" s="109"/>
      <c r="Y510" s="109"/>
      <c r="Z510" s="7"/>
      <c r="AA510" s="7"/>
      <c r="AB510" s="7"/>
      <c r="AC510" s="7"/>
      <c r="AD510" s="7"/>
      <c r="AE510" s="7"/>
    </row>
    <row r="511" spans="2:31" ht="24" customHeight="1">
      <c r="B511" s="109"/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  <c r="S511" s="109"/>
      <c r="T511" s="109"/>
      <c r="U511" s="109"/>
      <c r="V511" s="109"/>
      <c r="W511" s="109"/>
      <c r="X511" s="109"/>
      <c r="Y511" s="109"/>
      <c r="Z511" s="7"/>
      <c r="AA511" s="7"/>
      <c r="AB511" s="7"/>
      <c r="AC511" s="7"/>
      <c r="AD511" s="7"/>
      <c r="AE511" s="7"/>
    </row>
    <row r="512" spans="2:31" ht="24" customHeight="1">
      <c r="B512" s="109"/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  <c r="S512" s="109"/>
      <c r="T512" s="109"/>
      <c r="U512" s="109"/>
      <c r="V512" s="109"/>
      <c r="W512" s="109"/>
      <c r="X512" s="109"/>
      <c r="Y512" s="109"/>
      <c r="Z512" s="7"/>
      <c r="AA512" s="7"/>
      <c r="AB512" s="7"/>
      <c r="AC512" s="7"/>
      <c r="AD512" s="7"/>
      <c r="AE512" s="7"/>
    </row>
    <row r="513" spans="2:31" ht="24" customHeight="1">
      <c r="B513" s="109"/>
      <c r="C513" s="109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  <c r="T513" s="109"/>
      <c r="U513" s="109"/>
      <c r="V513" s="109"/>
      <c r="W513" s="109"/>
      <c r="X513" s="109"/>
      <c r="Y513" s="109"/>
      <c r="Z513" s="7"/>
      <c r="AA513" s="7"/>
      <c r="AB513" s="7"/>
      <c r="AC513" s="7"/>
      <c r="AD513" s="7"/>
      <c r="AE513" s="7"/>
    </row>
    <row r="514" spans="2:31" ht="24" customHeight="1">
      <c r="B514" s="109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  <c r="S514" s="109"/>
      <c r="T514" s="109"/>
      <c r="U514" s="109"/>
      <c r="V514" s="109"/>
      <c r="W514" s="109"/>
      <c r="X514" s="109"/>
      <c r="Y514" s="109"/>
      <c r="Z514" s="7"/>
      <c r="AA514" s="7"/>
      <c r="AB514" s="7"/>
      <c r="AC514" s="7"/>
      <c r="AD514" s="7"/>
      <c r="AE514" s="7"/>
    </row>
    <row r="515" spans="2:31" ht="24" customHeight="1">
      <c r="B515" s="109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  <c r="S515" s="109"/>
      <c r="T515" s="109"/>
      <c r="U515" s="109"/>
      <c r="V515" s="109"/>
      <c r="W515" s="109"/>
      <c r="X515" s="109"/>
      <c r="Y515" s="109"/>
      <c r="Z515" s="7"/>
      <c r="AA515" s="7"/>
      <c r="AB515" s="7"/>
      <c r="AC515" s="7"/>
      <c r="AD515" s="7"/>
      <c r="AE515" s="7"/>
    </row>
    <row r="516" spans="2:31" ht="24" customHeight="1">
      <c r="B516" s="109"/>
      <c r="C516" s="109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  <c r="T516" s="109"/>
      <c r="U516" s="109"/>
      <c r="V516" s="109"/>
      <c r="W516" s="109"/>
      <c r="X516" s="109"/>
      <c r="Y516" s="109"/>
      <c r="Z516" s="7"/>
      <c r="AA516" s="7"/>
      <c r="AB516" s="7"/>
      <c r="AC516" s="7"/>
      <c r="AD516" s="7"/>
      <c r="AE516" s="7"/>
    </row>
    <row r="517" spans="2:31" ht="24" customHeight="1">
      <c r="B517" s="109"/>
      <c r="C517" s="109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  <c r="S517" s="109"/>
      <c r="T517" s="109"/>
      <c r="U517" s="109"/>
      <c r="V517" s="109"/>
      <c r="W517" s="109"/>
      <c r="X517" s="109"/>
      <c r="Y517" s="109"/>
      <c r="Z517" s="7"/>
      <c r="AA517" s="7"/>
      <c r="AB517" s="7"/>
      <c r="AC517" s="7"/>
      <c r="AD517" s="7"/>
      <c r="AE517" s="7"/>
    </row>
    <row r="518" spans="2:31" ht="24" customHeight="1">
      <c r="B518" s="109"/>
      <c r="C518" s="109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09"/>
      <c r="V518" s="109"/>
      <c r="W518" s="109"/>
      <c r="X518" s="109"/>
      <c r="Y518" s="109"/>
      <c r="Z518" s="7"/>
      <c r="AA518" s="7"/>
      <c r="AB518" s="7"/>
      <c r="AC518" s="7"/>
      <c r="AD518" s="7"/>
      <c r="AE518" s="7"/>
    </row>
    <row r="519" spans="2:31" ht="24" customHeight="1">
      <c r="B519" s="109"/>
      <c r="C519" s="109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  <c r="T519" s="109"/>
      <c r="U519" s="109"/>
      <c r="V519" s="109"/>
      <c r="W519" s="109"/>
      <c r="X519" s="109"/>
      <c r="Y519" s="109"/>
      <c r="Z519" s="7"/>
      <c r="AA519" s="7"/>
      <c r="AB519" s="7"/>
      <c r="AC519" s="7"/>
      <c r="AD519" s="7"/>
      <c r="AE519" s="7"/>
    </row>
    <row r="520" spans="2:31" ht="24" customHeight="1">
      <c r="B520" s="109"/>
      <c r="C520" s="109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  <c r="S520" s="109"/>
      <c r="T520" s="109"/>
      <c r="U520" s="109"/>
      <c r="V520" s="109"/>
      <c r="W520" s="109"/>
      <c r="X520" s="109"/>
      <c r="Y520" s="109"/>
      <c r="Z520" s="7"/>
      <c r="AA520" s="7"/>
      <c r="AB520" s="7"/>
      <c r="AC520" s="7"/>
      <c r="AD520" s="7"/>
      <c r="AE520" s="7"/>
    </row>
    <row r="521" spans="2:31" ht="24" customHeight="1">
      <c r="B521" s="109"/>
      <c r="C521" s="109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  <c r="T521" s="109"/>
      <c r="U521" s="109"/>
      <c r="V521" s="109"/>
      <c r="W521" s="109"/>
      <c r="X521" s="109"/>
      <c r="Y521" s="109"/>
      <c r="Z521" s="7"/>
      <c r="AA521" s="7"/>
      <c r="AB521" s="7"/>
      <c r="AC521" s="7"/>
      <c r="AD521" s="7"/>
      <c r="AE521" s="7"/>
    </row>
    <row r="522" spans="2:31" ht="24" customHeight="1">
      <c r="B522" s="109"/>
      <c r="C522" s="109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9"/>
      <c r="S522" s="109"/>
      <c r="T522" s="109"/>
      <c r="U522" s="109"/>
      <c r="V522" s="109"/>
      <c r="W522" s="109"/>
      <c r="X522" s="109"/>
      <c r="Y522" s="109"/>
      <c r="Z522" s="7"/>
      <c r="AA522" s="7"/>
      <c r="AB522" s="7"/>
      <c r="AC522" s="7"/>
      <c r="AD522" s="7"/>
      <c r="AE522" s="7"/>
    </row>
    <row r="523" spans="2:31" ht="24" customHeight="1">
      <c r="B523" s="109"/>
      <c r="C523" s="109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  <c r="S523" s="109"/>
      <c r="T523" s="109"/>
      <c r="U523" s="109"/>
      <c r="V523" s="109"/>
      <c r="W523" s="109"/>
      <c r="X523" s="109"/>
      <c r="Y523" s="109"/>
      <c r="Z523" s="7"/>
      <c r="AA523" s="7"/>
      <c r="AB523" s="7"/>
      <c r="AC523" s="7"/>
      <c r="AD523" s="7"/>
      <c r="AE523" s="7"/>
    </row>
    <row r="524" spans="2:31" ht="24" customHeight="1">
      <c r="B524" s="109"/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  <c r="S524" s="109"/>
      <c r="T524" s="109"/>
      <c r="U524" s="109"/>
      <c r="V524" s="109"/>
      <c r="W524" s="109"/>
      <c r="X524" s="109"/>
      <c r="Y524" s="109"/>
      <c r="Z524" s="7"/>
      <c r="AA524" s="7"/>
      <c r="AB524" s="7"/>
      <c r="AC524" s="7"/>
      <c r="AD524" s="7"/>
      <c r="AE524" s="7"/>
    </row>
    <row r="525" spans="2:31" ht="24" customHeight="1">
      <c r="B525" s="109"/>
      <c r="C525" s="109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  <c r="S525" s="109"/>
      <c r="T525" s="109"/>
      <c r="U525" s="109"/>
      <c r="V525" s="109"/>
      <c r="W525" s="109"/>
      <c r="X525" s="109"/>
      <c r="Y525" s="109"/>
      <c r="Z525" s="7"/>
      <c r="AA525" s="7"/>
      <c r="AB525" s="7"/>
      <c r="AC525" s="7"/>
      <c r="AD525" s="7"/>
      <c r="AE525" s="7"/>
    </row>
    <row r="526" spans="2:31" ht="24" customHeight="1">
      <c r="B526" s="109"/>
      <c r="C526" s="109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  <c r="T526" s="109"/>
      <c r="U526" s="109"/>
      <c r="V526" s="109"/>
      <c r="W526" s="109"/>
      <c r="X526" s="109"/>
      <c r="Y526" s="109"/>
      <c r="Z526" s="7"/>
      <c r="AA526" s="7"/>
      <c r="AB526" s="7"/>
      <c r="AC526" s="7"/>
      <c r="AD526" s="7"/>
      <c r="AE526" s="7"/>
    </row>
    <row r="527" spans="2:31" ht="24" customHeight="1">
      <c r="B527" s="109"/>
      <c r="C527" s="109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  <c r="T527" s="109"/>
      <c r="U527" s="109"/>
      <c r="V527" s="109"/>
      <c r="W527" s="109"/>
      <c r="X527" s="109"/>
      <c r="Y527" s="109"/>
      <c r="Z527" s="7"/>
      <c r="AA527" s="7"/>
      <c r="AB527" s="7"/>
      <c r="AC527" s="7"/>
      <c r="AD527" s="7"/>
      <c r="AE527" s="7"/>
    </row>
    <row r="528" spans="2:31" ht="24" customHeight="1">
      <c r="B528" s="109"/>
      <c r="C528" s="109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09"/>
      <c r="V528" s="109"/>
      <c r="W528" s="109"/>
      <c r="X528" s="109"/>
      <c r="Y528" s="109"/>
      <c r="Z528" s="7"/>
      <c r="AA528" s="7"/>
      <c r="AB528" s="7"/>
      <c r="AC528" s="7"/>
      <c r="AD528" s="7"/>
      <c r="AE528" s="7"/>
    </row>
    <row r="529" spans="2:31" ht="24" customHeight="1">
      <c r="B529" s="109"/>
      <c r="C529" s="109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  <c r="S529" s="109"/>
      <c r="T529" s="109"/>
      <c r="U529" s="109"/>
      <c r="V529" s="109"/>
      <c r="W529" s="109"/>
      <c r="X529" s="109"/>
      <c r="Y529" s="109"/>
      <c r="Z529" s="7"/>
      <c r="AA529" s="7"/>
      <c r="AB529" s="7"/>
      <c r="AC529" s="7"/>
      <c r="AD529" s="7"/>
      <c r="AE529" s="7"/>
    </row>
    <row r="530" spans="2:31" ht="24" customHeight="1">
      <c r="B530" s="109"/>
      <c r="C530" s="109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  <c r="S530" s="109"/>
      <c r="T530" s="109"/>
      <c r="U530" s="109"/>
      <c r="V530" s="109"/>
      <c r="W530" s="109"/>
      <c r="X530" s="109"/>
      <c r="Y530" s="109"/>
      <c r="Z530" s="7"/>
      <c r="AA530" s="7"/>
      <c r="AB530" s="7"/>
      <c r="AC530" s="7"/>
      <c r="AD530" s="7"/>
      <c r="AE530" s="7"/>
    </row>
    <row r="531" spans="2:31" ht="24" customHeight="1">
      <c r="B531" s="109"/>
      <c r="C531" s="109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  <c r="S531" s="109"/>
      <c r="T531" s="109"/>
      <c r="U531" s="109"/>
      <c r="V531" s="109"/>
      <c r="W531" s="109"/>
      <c r="X531" s="109"/>
      <c r="Y531" s="109"/>
      <c r="Z531" s="7"/>
      <c r="AA531" s="7"/>
      <c r="AB531" s="7"/>
      <c r="AC531" s="7"/>
      <c r="AD531" s="7"/>
      <c r="AE531" s="7"/>
    </row>
    <row r="532" spans="2:31" ht="24" customHeight="1">
      <c r="B532" s="109"/>
      <c r="C532" s="109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  <c r="S532" s="109"/>
      <c r="T532" s="109"/>
      <c r="U532" s="109"/>
      <c r="V532" s="109"/>
      <c r="W532" s="109"/>
      <c r="X532" s="109"/>
      <c r="Y532" s="109"/>
      <c r="Z532" s="7"/>
      <c r="AA532" s="7"/>
      <c r="AB532" s="7"/>
      <c r="AC532" s="7"/>
      <c r="AD532" s="7"/>
      <c r="AE532" s="7"/>
    </row>
    <row r="533" spans="2:31" ht="24" customHeight="1">
      <c r="B533" s="109"/>
      <c r="C533" s="109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  <c r="S533" s="109"/>
      <c r="T533" s="109"/>
      <c r="U533" s="109"/>
      <c r="V533" s="109"/>
      <c r="W533" s="109"/>
      <c r="X533" s="109"/>
      <c r="Y533" s="109"/>
      <c r="Z533" s="7"/>
      <c r="AA533" s="7"/>
      <c r="AB533" s="7"/>
      <c r="AC533" s="7"/>
      <c r="AD533" s="7"/>
      <c r="AE533" s="7"/>
    </row>
    <row r="534" spans="2:31" ht="24" customHeight="1">
      <c r="B534" s="109"/>
      <c r="C534" s="109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  <c r="T534" s="109"/>
      <c r="U534" s="109"/>
      <c r="V534" s="109"/>
      <c r="W534" s="109"/>
      <c r="X534" s="109"/>
      <c r="Y534" s="109"/>
      <c r="Z534" s="7"/>
      <c r="AA534" s="7"/>
      <c r="AB534" s="7"/>
      <c r="AC534" s="7"/>
      <c r="AD534" s="7"/>
      <c r="AE534" s="7"/>
    </row>
    <row r="535" spans="2:31" ht="24" customHeight="1">
      <c r="B535" s="109"/>
      <c r="C535" s="109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  <c r="T535" s="109"/>
      <c r="U535" s="109"/>
      <c r="V535" s="109"/>
      <c r="W535" s="109"/>
      <c r="X535" s="109"/>
      <c r="Y535" s="109"/>
      <c r="Z535" s="7"/>
      <c r="AA535" s="7"/>
      <c r="AB535" s="7"/>
      <c r="AC535" s="7"/>
      <c r="AD535" s="7"/>
      <c r="AE535" s="7"/>
    </row>
    <row r="536" spans="2:31" ht="24" customHeight="1">
      <c r="B536" s="109"/>
      <c r="C536" s="109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  <c r="S536" s="109"/>
      <c r="T536" s="109"/>
      <c r="U536" s="109"/>
      <c r="V536" s="109"/>
      <c r="W536" s="109"/>
      <c r="X536" s="109"/>
      <c r="Y536" s="109"/>
      <c r="Z536" s="7"/>
      <c r="AA536" s="7"/>
      <c r="AB536" s="7"/>
      <c r="AC536" s="7"/>
      <c r="AD536" s="7"/>
      <c r="AE536" s="7"/>
    </row>
    <row r="537" spans="2:31" ht="24" customHeight="1">
      <c r="B537" s="109"/>
      <c r="C537" s="109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  <c r="T537" s="109"/>
      <c r="U537" s="109"/>
      <c r="V537" s="109"/>
      <c r="W537" s="109"/>
      <c r="X537" s="109"/>
      <c r="Y537" s="109"/>
      <c r="Z537" s="7"/>
      <c r="AA537" s="7"/>
      <c r="AB537" s="7"/>
      <c r="AC537" s="7"/>
      <c r="AD537" s="7"/>
      <c r="AE537" s="7"/>
    </row>
    <row r="538" spans="2:31" ht="24" customHeight="1">
      <c r="B538" s="109"/>
      <c r="C538" s="109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  <c r="S538" s="109"/>
      <c r="T538" s="109"/>
      <c r="U538" s="109"/>
      <c r="V538" s="109"/>
      <c r="W538" s="109"/>
      <c r="X538" s="109"/>
      <c r="Y538" s="109"/>
      <c r="Z538" s="7"/>
      <c r="AA538" s="7"/>
      <c r="AB538" s="7"/>
      <c r="AC538" s="7"/>
      <c r="AD538" s="7"/>
      <c r="AE538" s="7"/>
    </row>
    <row r="539" spans="2:31" ht="24" customHeight="1">
      <c r="B539" s="109"/>
      <c r="C539" s="109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  <c r="S539" s="109"/>
      <c r="T539" s="109"/>
      <c r="U539" s="109"/>
      <c r="V539" s="109"/>
      <c r="W539" s="109"/>
      <c r="X539" s="109"/>
      <c r="Y539" s="109"/>
      <c r="Z539" s="7"/>
      <c r="AA539" s="7"/>
      <c r="AB539" s="7"/>
      <c r="AC539" s="7"/>
      <c r="AD539" s="7"/>
      <c r="AE539" s="7"/>
    </row>
    <row r="540" spans="2:31" ht="24" customHeight="1">
      <c r="B540" s="109"/>
      <c r="C540" s="109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  <c r="T540" s="109"/>
      <c r="U540" s="109"/>
      <c r="V540" s="109"/>
      <c r="W540" s="109"/>
      <c r="X540" s="109"/>
      <c r="Y540" s="109"/>
      <c r="Z540" s="7"/>
      <c r="AA540" s="7"/>
      <c r="AB540" s="7"/>
      <c r="AC540" s="7"/>
      <c r="AD540" s="7"/>
      <c r="AE540" s="7"/>
    </row>
    <row r="541" spans="2:31" ht="24" customHeight="1">
      <c r="B541" s="109"/>
      <c r="C541" s="109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/>
      <c r="T541" s="109"/>
      <c r="U541" s="109"/>
      <c r="V541" s="109"/>
      <c r="W541" s="109"/>
      <c r="X541" s="109"/>
      <c r="Y541" s="109"/>
      <c r="Z541" s="7"/>
      <c r="AA541" s="7"/>
      <c r="AB541" s="7"/>
      <c r="AC541" s="7"/>
      <c r="AD541" s="7"/>
      <c r="AE541" s="7"/>
    </row>
    <row r="542" spans="2:31" ht="24" customHeight="1">
      <c r="B542" s="109"/>
      <c r="C542" s="109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  <c r="T542" s="109"/>
      <c r="U542" s="109"/>
      <c r="V542" s="109"/>
      <c r="W542" s="109"/>
      <c r="X542" s="109"/>
      <c r="Y542" s="109"/>
      <c r="Z542" s="7"/>
      <c r="AA542" s="7"/>
      <c r="AB542" s="7"/>
      <c r="AC542" s="7"/>
      <c r="AD542" s="7"/>
      <c r="AE542" s="7"/>
    </row>
    <row r="543" spans="2:31" ht="24" customHeight="1">
      <c r="B543" s="109"/>
      <c r="C543" s="109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  <c r="S543" s="109"/>
      <c r="T543" s="109"/>
      <c r="U543" s="109"/>
      <c r="V543" s="109"/>
      <c r="W543" s="109"/>
      <c r="X543" s="109"/>
      <c r="Y543" s="109"/>
      <c r="Z543" s="7"/>
      <c r="AA543" s="7"/>
      <c r="AB543" s="7"/>
      <c r="AC543" s="7"/>
      <c r="AD543" s="7"/>
      <c r="AE543" s="7"/>
    </row>
    <row r="544" spans="2:31" ht="24" customHeight="1">
      <c r="B544" s="109"/>
      <c r="C544" s="109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  <c r="T544" s="109"/>
      <c r="U544" s="109"/>
      <c r="V544" s="109"/>
      <c r="W544" s="109"/>
      <c r="X544" s="109"/>
      <c r="Y544" s="109"/>
      <c r="Z544" s="7"/>
      <c r="AA544" s="7"/>
      <c r="AB544" s="7"/>
      <c r="AC544" s="7"/>
      <c r="AD544" s="7"/>
      <c r="AE544" s="7"/>
    </row>
    <row r="545" spans="2:31" ht="24" customHeight="1">
      <c r="B545" s="109"/>
      <c r="C545" s="109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  <c r="T545" s="109"/>
      <c r="U545" s="109"/>
      <c r="V545" s="109"/>
      <c r="W545" s="109"/>
      <c r="X545" s="109"/>
      <c r="Y545" s="109"/>
      <c r="Z545" s="7"/>
      <c r="AA545" s="7"/>
      <c r="AB545" s="7"/>
      <c r="AC545" s="7"/>
      <c r="AD545" s="7"/>
      <c r="AE545" s="7"/>
    </row>
    <row r="546" spans="2:31" ht="24" customHeight="1">
      <c r="B546" s="109"/>
      <c r="C546" s="109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  <c r="S546" s="109"/>
      <c r="T546" s="109"/>
      <c r="U546" s="109"/>
      <c r="V546" s="109"/>
      <c r="W546" s="109"/>
      <c r="X546" s="109"/>
      <c r="Y546" s="109"/>
      <c r="Z546" s="7"/>
      <c r="AA546" s="7"/>
      <c r="AB546" s="7"/>
      <c r="AC546" s="7"/>
      <c r="AD546" s="7"/>
      <c r="AE546" s="7"/>
    </row>
    <row r="547" spans="2:31" ht="24" customHeight="1">
      <c r="B547" s="109"/>
      <c r="C547" s="109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  <c r="S547" s="109"/>
      <c r="T547" s="109"/>
      <c r="U547" s="109"/>
      <c r="V547" s="109"/>
      <c r="W547" s="109"/>
      <c r="X547" s="109"/>
      <c r="Y547" s="109"/>
      <c r="Z547" s="7"/>
      <c r="AA547" s="7"/>
      <c r="AB547" s="7"/>
      <c r="AC547" s="7"/>
      <c r="AD547" s="7"/>
      <c r="AE547" s="7"/>
    </row>
    <row r="548" spans="2:31" ht="24" customHeight="1">
      <c r="B548" s="109"/>
      <c r="C548" s="109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  <c r="S548" s="109"/>
      <c r="T548" s="109"/>
      <c r="U548" s="109"/>
      <c r="V548" s="109"/>
      <c r="W548" s="109"/>
      <c r="X548" s="109"/>
      <c r="Y548" s="109"/>
      <c r="Z548" s="7"/>
      <c r="AA548" s="7"/>
      <c r="AB548" s="7"/>
      <c r="AC548" s="7"/>
      <c r="AD548" s="7"/>
      <c r="AE548" s="7"/>
    </row>
    <row r="549" spans="2:31" ht="24" customHeight="1">
      <c r="B549" s="109"/>
      <c r="C549" s="109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  <c r="S549" s="109"/>
      <c r="T549" s="109"/>
      <c r="U549" s="109"/>
      <c r="V549" s="109"/>
      <c r="W549" s="109"/>
      <c r="X549" s="109"/>
      <c r="Y549" s="109"/>
      <c r="Z549" s="7"/>
      <c r="AA549" s="7"/>
      <c r="AB549" s="7"/>
      <c r="AC549" s="7"/>
      <c r="AD549" s="7"/>
      <c r="AE549" s="7"/>
    </row>
    <row r="550" spans="2:31" ht="24" customHeight="1">
      <c r="B550" s="109"/>
      <c r="C550" s="109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  <c r="S550" s="109"/>
      <c r="T550" s="109"/>
      <c r="U550" s="109"/>
      <c r="V550" s="109"/>
      <c r="W550" s="109"/>
      <c r="X550" s="109"/>
      <c r="Y550" s="109"/>
      <c r="Z550" s="7"/>
      <c r="AA550" s="7"/>
      <c r="AB550" s="7"/>
      <c r="AC550" s="7"/>
      <c r="AD550" s="7"/>
      <c r="AE550" s="7"/>
    </row>
    <row r="551" spans="2:31" ht="24" customHeight="1">
      <c r="B551" s="109"/>
      <c r="C551" s="109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09"/>
      <c r="U551" s="109"/>
      <c r="V551" s="109"/>
      <c r="W551" s="109"/>
      <c r="X551" s="109"/>
      <c r="Y551" s="109"/>
      <c r="Z551" s="7"/>
      <c r="AA551" s="7"/>
      <c r="AB551" s="7"/>
      <c r="AC551" s="7"/>
      <c r="AD551" s="7"/>
      <c r="AE551" s="7"/>
    </row>
    <row r="552" spans="2:31" ht="24" customHeight="1">
      <c r="B552" s="109"/>
      <c r="C552" s="109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09"/>
      <c r="V552" s="109"/>
      <c r="W552" s="109"/>
      <c r="X552" s="109"/>
      <c r="Y552" s="109"/>
      <c r="Z552" s="7"/>
      <c r="AA552" s="7"/>
      <c r="AB552" s="7"/>
      <c r="AC552" s="7"/>
      <c r="AD552" s="7"/>
      <c r="AE552" s="7"/>
    </row>
    <row r="553" spans="2:31" ht="24" customHeight="1">
      <c r="B553" s="109"/>
      <c r="C553" s="109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  <c r="T553" s="109"/>
      <c r="U553" s="109"/>
      <c r="V553" s="109"/>
      <c r="W553" s="109"/>
      <c r="X553" s="109"/>
      <c r="Y553" s="109"/>
      <c r="Z553" s="7"/>
      <c r="AA553" s="7"/>
      <c r="AB553" s="7"/>
      <c r="AC553" s="7"/>
      <c r="AD553" s="7"/>
      <c r="AE553" s="7"/>
    </row>
    <row r="554" spans="2:31" ht="24" customHeight="1">
      <c r="B554" s="109"/>
      <c r="C554" s="109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  <c r="T554" s="109"/>
      <c r="U554" s="109"/>
      <c r="V554" s="109"/>
      <c r="W554" s="109"/>
      <c r="X554" s="109"/>
      <c r="Y554" s="109"/>
      <c r="Z554" s="7"/>
      <c r="AA554" s="7"/>
      <c r="AB554" s="7"/>
      <c r="AC554" s="7"/>
      <c r="AD554" s="7"/>
      <c r="AE554" s="7"/>
    </row>
    <row r="555" spans="2:31" ht="24" customHeight="1">
      <c r="B555" s="109"/>
      <c r="C555" s="109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  <c r="S555" s="109"/>
      <c r="T555" s="109"/>
      <c r="U555" s="109"/>
      <c r="V555" s="109"/>
      <c r="W555" s="109"/>
      <c r="X555" s="109"/>
      <c r="Y555" s="109"/>
      <c r="Z555" s="7"/>
      <c r="AA555" s="7"/>
      <c r="AB555" s="7"/>
      <c r="AC555" s="7"/>
      <c r="AD555" s="7"/>
      <c r="AE555" s="7"/>
    </row>
    <row r="556" spans="2:31" ht="24" customHeight="1">
      <c r="B556" s="109"/>
      <c r="C556" s="109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  <c r="T556" s="109"/>
      <c r="U556" s="109"/>
      <c r="V556" s="109"/>
      <c r="W556" s="109"/>
      <c r="X556" s="109"/>
      <c r="Y556" s="109"/>
      <c r="Z556" s="7"/>
      <c r="AA556" s="7"/>
      <c r="AB556" s="7"/>
      <c r="AC556" s="7"/>
      <c r="AD556" s="7"/>
      <c r="AE556" s="7"/>
    </row>
    <row r="557" spans="2:31" ht="24" customHeight="1">
      <c r="B557" s="109"/>
      <c r="C557" s="109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  <c r="S557" s="109"/>
      <c r="T557" s="109"/>
      <c r="U557" s="109"/>
      <c r="V557" s="109"/>
      <c r="W557" s="109"/>
      <c r="X557" s="109"/>
      <c r="Y557" s="109"/>
      <c r="Z557" s="7"/>
      <c r="AA557" s="7"/>
      <c r="AB557" s="7"/>
      <c r="AC557" s="7"/>
      <c r="AD557" s="7"/>
      <c r="AE557" s="7"/>
    </row>
    <row r="558" spans="2:31" ht="24" customHeight="1">
      <c r="B558" s="109"/>
      <c r="C558" s="109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  <c r="T558" s="109"/>
      <c r="U558" s="109"/>
      <c r="V558" s="109"/>
      <c r="W558" s="109"/>
      <c r="X558" s="109"/>
      <c r="Y558" s="109"/>
      <c r="Z558" s="7"/>
      <c r="AA558" s="7"/>
      <c r="AB558" s="7"/>
      <c r="AC558" s="7"/>
      <c r="AD558" s="7"/>
      <c r="AE558" s="7"/>
    </row>
    <row r="559" spans="2:31" ht="24" customHeight="1">
      <c r="B559" s="109"/>
      <c r="C559" s="109"/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09"/>
      <c r="U559" s="109"/>
      <c r="V559" s="109"/>
      <c r="W559" s="109"/>
      <c r="X559" s="109"/>
      <c r="Y559" s="109"/>
      <c r="Z559" s="7"/>
      <c r="AA559" s="7"/>
      <c r="AB559" s="7"/>
      <c r="AC559" s="7"/>
      <c r="AD559" s="7"/>
      <c r="AE559" s="7"/>
    </row>
    <row r="560" spans="2:31" ht="24" customHeight="1">
      <c r="B560" s="109"/>
      <c r="C560" s="109"/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  <c r="T560" s="109"/>
      <c r="U560" s="109"/>
      <c r="V560" s="109"/>
      <c r="W560" s="109"/>
      <c r="X560" s="109"/>
      <c r="Y560" s="109"/>
      <c r="Z560" s="7"/>
      <c r="AA560" s="7"/>
      <c r="AB560" s="7"/>
      <c r="AC560" s="7"/>
      <c r="AD560" s="7"/>
      <c r="AE560" s="7"/>
    </row>
    <row r="561" spans="2:31" ht="24" customHeight="1">
      <c r="B561" s="109"/>
      <c r="C561" s="109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09"/>
      <c r="U561" s="109"/>
      <c r="V561" s="109"/>
      <c r="W561" s="109"/>
      <c r="X561" s="109"/>
      <c r="Y561" s="109"/>
      <c r="Z561" s="7"/>
      <c r="AA561" s="7"/>
      <c r="AB561" s="7"/>
      <c r="AC561" s="7"/>
      <c r="AD561" s="7"/>
      <c r="AE561" s="7"/>
    </row>
    <row r="562" spans="2:31" ht="24" customHeight="1">
      <c r="B562" s="109"/>
      <c r="C562" s="109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109"/>
      <c r="V562" s="109"/>
      <c r="W562" s="109"/>
      <c r="X562" s="109"/>
      <c r="Y562" s="109"/>
      <c r="Z562" s="7"/>
      <c r="AA562" s="7"/>
      <c r="AB562" s="7"/>
      <c r="AC562" s="7"/>
      <c r="AD562" s="7"/>
      <c r="AE562" s="7"/>
    </row>
    <row r="563" spans="2:31" ht="24" customHeight="1">
      <c r="B563" s="109"/>
      <c r="C563" s="109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  <c r="T563" s="109"/>
      <c r="U563" s="109"/>
      <c r="V563" s="109"/>
      <c r="W563" s="109"/>
      <c r="X563" s="109"/>
      <c r="Y563" s="109"/>
      <c r="Z563" s="7"/>
      <c r="AA563" s="7"/>
      <c r="AB563" s="7"/>
      <c r="AC563" s="7"/>
      <c r="AD563" s="7"/>
      <c r="AE563" s="7"/>
    </row>
    <row r="564" spans="2:31" ht="24" customHeight="1">
      <c r="B564" s="109"/>
      <c r="C564" s="109"/>
      <c r="D564" s="109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  <c r="T564" s="109"/>
      <c r="U564" s="109"/>
      <c r="V564" s="109"/>
      <c r="W564" s="109"/>
      <c r="X564" s="109"/>
      <c r="Y564" s="109"/>
      <c r="Z564" s="7"/>
      <c r="AA564" s="7"/>
      <c r="AB564" s="7"/>
      <c r="AC564" s="7"/>
      <c r="AD564" s="7"/>
      <c r="AE564" s="7"/>
    </row>
    <row r="565" spans="2:31" ht="24" customHeight="1">
      <c r="B565" s="109"/>
      <c r="C565" s="109"/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  <c r="T565" s="109"/>
      <c r="U565" s="109"/>
      <c r="V565" s="109"/>
      <c r="W565" s="109"/>
      <c r="X565" s="109"/>
      <c r="Y565" s="109"/>
      <c r="Z565" s="7"/>
      <c r="AA565" s="7"/>
      <c r="AB565" s="7"/>
      <c r="AC565" s="7"/>
      <c r="AD565" s="7"/>
      <c r="AE565" s="7"/>
    </row>
    <row r="566" spans="2:31" ht="24" customHeight="1">
      <c r="B566" s="109"/>
      <c r="C566" s="109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  <c r="T566" s="109"/>
      <c r="U566" s="109"/>
      <c r="V566" s="109"/>
      <c r="W566" s="109"/>
      <c r="X566" s="109"/>
      <c r="Y566" s="109"/>
      <c r="Z566" s="7"/>
      <c r="AA566" s="7"/>
      <c r="AB566" s="7"/>
      <c r="AC566" s="7"/>
      <c r="AD566" s="7"/>
      <c r="AE566" s="7"/>
    </row>
    <row r="567" spans="2:31" ht="24" customHeight="1">
      <c r="B567" s="109"/>
      <c r="C567" s="109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  <c r="T567" s="109"/>
      <c r="U567" s="109"/>
      <c r="V567" s="109"/>
      <c r="W567" s="109"/>
      <c r="X567" s="109"/>
      <c r="Y567" s="109"/>
      <c r="Z567" s="7"/>
      <c r="AA567" s="7"/>
      <c r="AB567" s="7"/>
      <c r="AC567" s="7"/>
      <c r="AD567" s="7"/>
      <c r="AE567" s="7"/>
    </row>
    <row r="568" spans="2:31" ht="24" customHeight="1">
      <c r="B568" s="109"/>
      <c r="C568" s="109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  <c r="T568" s="109"/>
      <c r="U568" s="109"/>
      <c r="V568" s="109"/>
      <c r="W568" s="109"/>
      <c r="X568" s="109"/>
      <c r="Y568" s="109"/>
      <c r="Z568" s="7"/>
      <c r="AA568" s="7"/>
      <c r="AB568" s="7"/>
      <c r="AC568" s="7"/>
      <c r="AD568" s="7"/>
      <c r="AE568" s="7"/>
    </row>
    <row r="569" spans="2:31" ht="24" customHeight="1">
      <c r="B569" s="109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  <c r="V569" s="109"/>
      <c r="W569" s="109"/>
      <c r="X569" s="109"/>
      <c r="Y569" s="109"/>
      <c r="Z569" s="7"/>
      <c r="AA569" s="7"/>
      <c r="AB569" s="7"/>
      <c r="AC569" s="7"/>
      <c r="AD569" s="7"/>
      <c r="AE569" s="7"/>
    </row>
    <row r="570" spans="2:31" ht="24" customHeight="1">
      <c r="B570" s="109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  <c r="V570" s="109"/>
      <c r="W570" s="109"/>
      <c r="X570" s="109"/>
      <c r="Y570" s="109"/>
      <c r="Z570" s="7"/>
      <c r="AA570" s="7"/>
      <c r="AB570" s="7"/>
      <c r="AC570" s="7"/>
      <c r="AD570" s="7"/>
      <c r="AE570" s="7"/>
    </row>
    <row r="571" spans="2:31" ht="24" customHeight="1">
      <c r="B571" s="109"/>
      <c r="C571" s="109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  <c r="T571" s="109"/>
      <c r="U571" s="109"/>
      <c r="V571" s="109"/>
      <c r="W571" s="109"/>
      <c r="X571" s="109"/>
      <c r="Y571" s="109"/>
      <c r="Z571" s="7"/>
      <c r="AA571" s="7"/>
      <c r="AB571" s="7"/>
      <c r="AC571" s="7"/>
      <c r="AD571" s="7"/>
      <c r="AE571" s="7"/>
    </row>
    <row r="572" spans="2:31" ht="24" customHeight="1">
      <c r="B572" s="109"/>
      <c r="C572" s="109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  <c r="T572" s="109"/>
      <c r="U572" s="109"/>
      <c r="V572" s="109"/>
      <c r="W572" s="109"/>
      <c r="X572" s="109"/>
      <c r="Y572" s="109"/>
      <c r="Z572" s="7"/>
      <c r="AA572" s="7"/>
      <c r="AB572" s="7"/>
      <c r="AC572" s="7"/>
      <c r="AD572" s="7"/>
      <c r="AE572" s="7"/>
    </row>
    <row r="573" spans="2:31" ht="24" customHeight="1">
      <c r="B573" s="109"/>
      <c r="C573" s="109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09"/>
      <c r="V573" s="109"/>
      <c r="W573" s="109"/>
      <c r="X573" s="109"/>
      <c r="Y573" s="109"/>
      <c r="Z573" s="7"/>
      <c r="AA573" s="7"/>
      <c r="AB573" s="7"/>
      <c r="AC573" s="7"/>
      <c r="AD573" s="7"/>
      <c r="AE573" s="7"/>
    </row>
    <row r="574" spans="2:31" ht="24" customHeight="1">
      <c r="B574" s="109"/>
      <c r="C574" s="109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109"/>
      <c r="V574" s="109"/>
      <c r="W574" s="109"/>
      <c r="X574" s="109"/>
      <c r="Y574" s="109"/>
      <c r="Z574" s="7"/>
      <c r="AA574" s="7"/>
      <c r="AB574" s="7"/>
      <c r="AC574" s="7"/>
      <c r="AD574" s="7"/>
      <c r="AE574" s="7"/>
    </row>
    <row r="575" spans="2:31" ht="24" customHeight="1">
      <c r="B575" s="109"/>
      <c r="C575" s="109"/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  <c r="T575" s="109"/>
      <c r="U575" s="109"/>
      <c r="V575" s="109"/>
      <c r="W575" s="109"/>
      <c r="X575" s="109"/>
      <c r="Y575" s="109"/>
      <c r="Z575" s="7"/>
      <c r="AA575" s="7"/>
      <c r="AB575" s="7"/>
      <c r="AC575" s="7"/>
      <c r="AD575" s="7"/>
      <c r="AE575" s="7"/>
    </row>
    <row r="576" spans="2:31" ht="24" customHeight="1">
      <c r="B576" s="109"/>
      <c r="C576" s="109"/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109"/>
      <c r="V576" s="109"/>
      <c r="W576" s="109"/>
      <c r="X576" s="109"/>
      <c r="Y576" s="109"/>
      <c r="Z576" s="7"/>
      <c r="AA576" s="7"/>
      <c r="AB576" s="7"/>
      <c r="AC576" s="7"/>
      <c r="AD576" s="7"/>
      <c r="AE576" s="7"/>
    </row>
    <row r="577" spans="2:31" ht="24" customHeight="1">
      <c r="B577" s="109"/>
      <c r="C577" s="109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  <c r="T577" s="109"/>
      <c r="U577" s="109"/>
      <c r="V577" s="109"/>
      <c r="W577" s="109"/>
      <c r="X577" s="109"/>
      <c r="Y577" s="109"/>
      <c r="Z577" s="7"/>
      <c r="AA577" s="7"/>
      <c r="AB577" s="7"/>
      <c r="AC577" s="7"/>
      <c r="AD577" s="7"/>
      <c r="AE577" s="7"/>
    </row>
    <row r="578" spans="2:31" ht="24" customHeight="1">
      <c r="B578" s="109"/>
      <c r="C578" s="109"/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  <c r="S578" s="109"/>
      <c r="T578" s="109"/>
      <c r="U578" s="109"/>
      <c r="V578" s="109"/>
      <c r="W578" s="109"/>
      <c r="X578" s="109"/>
      <c r="Y578" s="109"/>
      <c r="Z578" s="7"/>
      <c r="AA578" s="7"/>
      <c r="AB578" s="7"/>
      <c r="AC578" s="7"/>
      <c r="AD578" s="7"/>
      <c r="AE578" s="7"/>
    </row>
    <row r="579" spans="2:31" ht="24" customHeight="1">
      <c r="B579" s="109"/>
      <c r="C579" s="109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09"/>
      <c r="T579" s="109"/>
      <c r="U579" s="109"/>
      <c r="V579" s="109"/>
      <c r="W579" s="109"/>
      <c r="X579" s="109"/>
      <c r="Y579" s="109"/>
      <c r="Z579" s="7"/>
      <c r="AA579" s="7"/>
      <c r="AB579" s="7"/>
      <c r="AC579" s="7"/>
      <c r="AD579" s="7"/>
      <c r="AE579" s="7"/>
    </row>
    <row r="580" spans="2:31" ht="24" customHeight="1">
      <c r="B580" s="109"/>
      <c r="C580" s="109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  <c r="S580" s="109"/>
      <c r="T580" s="109"/>
      <c r="U580" s="109"/>
      <c r="V580" s="109"/>
      <c r="W580" s="109"/>
      <c r="X580" s="109"/>
      <c r="Y580" s="109"/>
      <c r="Z580" s="7"/>
      <c r="AA580" s="7"/>
      <c r="AB580" s="7"/>
      <c r="AC580" s="7"/>
      <c r="AD580" s="7"/>
      <c r="AE580" s="7"/>
    </row>
    <row r="581" spans="2:31" ht="24" customHeight="1">
      <c r="B581" s="109"/>
      <c r="C581" s="109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  <c r="T581" s="109"/>
      <c r="U581" s="109"/>
      <c r="V581" s="109"/>
      <c r="W581" s="109"/>
      <c r="X581" s="109"/>
      <c r="Y581" s="109"/>
      <c r="Z581" s="7"/>
      <c r="AA581" s="7"/>
      <c r="AB581" s="7"/>
      <c r="AC581" s="7"/>
      <c r="AD581" s="7"/>
      <c r="AE581" s="7"/>
    </row>
    <row r="582" spans="2:31" ht="24" customHeight="1">
      <c r="B582" s="109"/>
      <c r="C582" s="109"/>
      <c r="D582" s="109"/>
      <c r="E582" s="109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  <c r="T582" s="109"/>
      <c r="U582" s="109"/>
      <c r="V582" s="109"/>
      <c r="W582" s="109"/>
      <c r="X582" s="109"/>
      <c r="Y582" s="109"/>
      <c r="Z582" s="7"/>
      <c r="AA582" s="7"/>
      <c r="AB582" s="7"/>
      <c r="AC582" s="7"/>
      <c r="AD582" s="7"/>
      <c r="AE582" s="7"/>
    </row>
    <row r="583" spans="2:31" ht="24" customHeight="1">
      <c r="B583" s="109"/>
      <c r="C583" s="109"/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  <c r="T583" s="109"/>
      <c r="U583" s="109"/>
      <c r="V583" s="109"/>
      <c r="W583" s="109"/>
      <c r="X583" s="109"/>
      <c r="Y583" s="109"/>
      <c r="Z583" s="7"/>
      <c r="AA583" s="7"/>
      <c r="AB583" s="7"/>
      <c r="AC583" s="7"/>
      <c r="AD583" s="7"/>
      <c r="AE583" s="7"/>
    </row>
    <row r="584" spans="2:31" ht="24" customHeight="1">
      <c r="B584" s="109"/>
      <c r="C584" s="109"/>
      <c r="D584" s="109"/>
      <c r="E584" s="109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  <c r="V584" s="109"/>
      <c r="W584" s="109"/>
      <c r="X584" s="109"/>
      <c r="Y584" s="109"/>
      <c r="Z584" s="7"/>
      <c r="AA584" s="7"/>
      <c r="AB584" s="7"/>
      <c r="AC584" s="7"/>
      <c r="AD584" s="7"/>
      <c r="AE584" s="7"/>
    </row>
    <row r="585" spans="2:31" ht="24" customHeight="1">
      <c r="B585" s="109"/>
      <c r="C585" s="109"/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  <c r="S585" s="109"/>
      <c r="T585" s="109"/>
      <c r="U585" s="109"/>
      <c r="V585" s="109"/>
      <c r="W585" s="109"/>
      <c r="X585" s="109"/>
      <c r="Y585" s="109"/>
      <c r="Z585" s="7"/>
      <c r="AA585" s="7"/>
      <c r="AB585" s="7"/>
      <c r="AC585" s="7"/>
      <c r="AD585" s="7"/>
      <c r="AE585" s="7"/>
    </row>
    <row r="586" spans="2:31" ht="24" customHeight="1">
      <c r="B586" s="109"/>
      <c r="C586" s="109"/>
      <c r="D586" s="109"/>
      <c r="E586" s="109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  <c r="S586" s="109"/>
      <c r="T586" s="109"/>
      <c r="U586" s="109"/>
      <c r="V586" s="109"/>
      <c r="W586" s="109"/>
      <c r="X586" s="109"/>
      <c r="Y586" s="109"/>
      <c r="Z586" s="7"/>
      <c r="AA586" s="7"/>
      <c r="AB586" s="7"/>
      <c r="AC586" s="7"/>
      <c r="AD586" s="7"/>
      <c r="AE586" s="7"/>
    </row>
    <row r="587" spans="2:31" ht="24" customHeight="1">
      <c r="B587" s="109"/>
      <c r="C587" s="109"/>
      <c r="D587" s="109"/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  <c r="T587" s="109"/>
      <c r="U587" s="109"/>
      <c r="V587" s="109"/>
      <c r="W587" s="109"/>
      <c r="X587" s="109"/>
      <c r="Y587" s="109"/>
      <c r="Z587" s="7"/>
      <c r="AA587" s="7"/>
      <c r="AB587" s="7"/>
      <c r="AC587" s="7"/>
      <c r="AD587" s="7"/>
      <c r="AE587" s="7"/>
    </row>
    <row r="588" spans="2:31" ht="24" customHeight="1">
      <c r="B588" s="109"/>
      <c r="C588" s="109"/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  <c r="T588" s="109"/>
      <c r="U588" s="109"/>
      <c r="V588" s="109"/>
      <c r="W588" s="109"/>
      <c r="X588" s="109"/>
      <c r="Y588" s="109"/>
      <c r="Z588" s="7"/>
      <c r="AA588" s="7"/>
      <c r="AB588" s="7"/>
      <c r="AC588" s="7"/>
      <c r="AD588" s="7"/>
      <c r="AE588" s="7"/>
    </row>
    <row r="589" spans="2:31" ht="24" customHeight="1">
      <c r="B589" s="109"/>
      <c r="C589" s="109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  <c r="T589" s="109"/>
      <c r="U589" s="109"/>
      <c r="V589" s="109"/>
      <c r="W589" s="109"/>
      <c r="X589" s="109"/>
      <c r="Y589" s="109"/>
      <c r="Z589" s="7"/>
      <c r="AA589" s="7"/>
      <c r="AB589" s="7"/>
      <c r="AC589" s="7"/>
      <c r="AD589" s="7"/>
      <c r="AE589" s="7"/>
    </row>
    <row r="590" spans="2:31" ht="24" customHeight="1">
      <c r="B590" s="109"/>
      <c r="C590" s="109"/>
      <c r="D590" s="109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/>
      <c r="U590" s="109"/>
      <c r="V590" s="109"/>
      <c r="W590" s="109"/>
      <c r="X590" s="109"/>
      <c r="Y590" s="109"/>
      <c r="Z590" s="7"/>
      <c r="AA590" s="7"/>
      <c r="AB590" s="7"/>
      <c r="AC590" s="7"/>
      <c r="AD590" s="7"/>
      <c r="AE590" s="7"/>
    </row>
    <row r="591" spans="2:31" ht="24" customHeight="1">
      <c r="B591" s="109"/>
      <c r="C591" s="109"/>
      <c r="D591" s="109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  <c r="T591" s="109"/>
      <c r="U591" s="109"/>
      <c r="V591" s="109"/>
      <c r="W591" s="109"/>
      <c r="X591" s="109"/>
      <c r="Y591" s="109"/>
      <c r="Z591" s="7"/>
      <c r="AA591" s="7"/>
      <c r="AB591" s="7"/>
      <c r="AC591" s="7"/>
      <c r="AD591" s="7"/>
      <c r="AE591" s="7"/>
    </row>
    <row r="592" spans="2:31" ht="24" customHeight="1">
      <c r="B592" s="109"/>
      <c r="C592" s="109"/>
      <c r="D592" s="109"/>
      <c r="E592" s="109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  <c r="S592" s="109"/>
      <c r="T592" s="109"/>
      <c r="U592" s="109"/>
      <c r="V592" s="109"/>
      <c r="W592" s="109"/>
      <c r="X592" s="109"/>
      <c r="Y592" s="109"/>
      <c r="Z592" s="7"/>
      <c r="AA592" s="7"/>
      <c r="AB592" s="7"/>
      <c r="AC592" s="7"/>
      <c r="AD592" s="7"/>
      <c r="AE592" s="7"/>
    </row>
    <row r="593" spans="2:31" ht="24" customHeight="1">
      <c r="B593" s="109"/>
      <c r="C593" s="109"/>
      <c r="D593" s="109"/>
      <c r="E593" s="109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  <c r="T593" s="109"/>
      <c r="U593" s="109"/>
      <c r="V593" s="109"/>
      <c r="W593" s="109"/>
      <c r="X593" s="109"/>
      <c r="Y593" s="109"/>
      <c r="Z593" s="7"/>
      <c r="AA593" s="7"/>
      <c r="AB593" s="7"/>
      <c r="AC593" s="7"/>
      <c r="AD593" s="7"/>
      <c r="AE593" s="7"/>
    </row>
    <row r="594" spans="2:31" ht="24" customHeight="1">
      <c r="B594" s="109"/>
      <c r="C594" s="109"/>
      <c r="D594" s="109"/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  <c r="S594" s="109"/>
      <c r="T594" s="109"/>
      <c r="U594" s="109"/>
      <c r="V594" s="109"/>
      <c r="W594" s="109"/>
      <c r="X594" s="109"/>
      <c r="Y594" s="109"/>
      <c r="Z594" s="7"/>
      <c r="AA594" s="7"/>
      <c r="AB594" s="7"/>
      <c r="AC594" s="7"/>
      <c r="AD594" s="7"/>
      <c r="AE594" s="7"/>
    </row>
    <row r="595" spans="2:31" ht="24" customHeight="1">
      <c r="B595" s="109"/>
      <c r="C595" s="109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109"/>
      <c r="V595" s="109"/>
      <c r="W595" s="109"/>
      <c r="X595" s="109"/>
      <c r="Y595" s="109"/>
      <c r="Z595" s="7"/>
      <c r="AA595" s="7"/>
      <c r="AB595" s="7"/>
      <c r="AC595" s="7"/>
      <c r="AD595" s="7"/>
      <c r="AE595" s="7"/>
    </row>
    <row r="596" spans="2:31" ht="24" customHeight="1">
      <c r="B596" s="109"/>
      <c r="C596" s="109"/>
      <c r="D596" s="109"/>
      <c r="E596" s="109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  <c r="S596" s="109"/>
      <c r="T596" s="109"/>
      <c r="U596" s="109"/>
      <c r="V596" s="109"/>
      <c r="W596" s="109"/>
      <c r="X596" s="109"/>
      <c r="Y596" s="109"/>
      <c r="Z596" s="7"/>
      <c r="AA596" s="7"/>
      <c r="AB596" s="7"/>
      <c r="AC596" s="7"/>
      <c r="AD596" s="7"/>
      <c r="AE596" s="7"/>
    </row>
    <row r="597" spans="2:31" ht="24" customHeight="1">
      <c r="B597" s="109"/>
      <c r="C597" s="109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  <c r="S597" s="109"/>
      <c r="T597" s="109"/>
      <c r="U597" s="109"/>
      <c r="V597" s="109"/>
      <c r="W597" s="109"/>
      <c r="X597" s="109"/>
      <c r="Y597" s="109"/>
      <c r="Z597" s="7"/>
      <c r="AA597" s="7"/>
      <c r="AB597" s="7"/>
      <c r="AC597" s="7"/>
      <c r="AD597" s="7"/>
      <c r="AE597" s="7"/>
    </row>
    <row r="598" spans="2:31" ht="24" customHeight="1">
      <c r="B598" s="109"/>
      <c r="C598" s="109"/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  <c r="T598" s="109"/>
      <c r="U598" s="109"/>
      <c r="V598" s="109"/>
      <c r="W598" s="109"/>
      <c r="X598" s="109"/>
      <c r="Y598" s="109"/>
      <c r="Z598" s="7"/>
      <c r="AA598" s="7"/>
      <c r="AB598" s="7"/>
      <c r="AC598" s="7"/>
      <c r="AD598" s="7"/>
      <c r="AE598" s="7"/>
    </row>
    <row r="599" spans="2:31" ht="24" customHeight="1">
      <c r="B599" s="109"/>
      <c r="C599" s="109"/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  <c r="S599" s="109"/>
      <c r="T599" s="109"/>
      <c r="U599" s="109"/>
      <c r="V599" s="109"/>
      <c r="W599" s="109"/>
      <c r="X599" s="109"/>
      <c r="Y599" s="109"/>
      <c r="Z599" s="7"/>
      <c r="AA599" s="7"/>
      <c r="AB599" s="7"/>
      <c r="AC599" s="7"/>
      <c r="AD599" s="7"/>
      <c r="AE599" s="7"/>
    </row>
    <row r="600" spans="2:31" ht="24" customHeight="1">
      <c r="B600" s="109"/>
      <c r="C600" s="109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09"/>
      <c r="V600" s="109"/>
      <c r="W600" s="109"/>
      <c r="X600" s="109"/>
      <c r="Y600" s="109"/>
      <c r="Z600" s="7"/>
      <c r="AA600" s="7"/>
      <c r="AB600" s="7"/>
      <c r="AC600" s="7"/>
      <c r="AD600" s="7"/>
      <c r="AE600" s="7"/>
    </row>
    <row r="601" spans="2:31" ht="24" customHeight="1">
      <c r="B601" s="109"/>
      <c r="C601" s="109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  <c r="T601" s="109"/>
      <c r="U601" s="109"/>
      <c r="V601" s="109"/>
      <c r="W601" s="109"/>
      <c r="X601" s="109"/>
      <c r="Y601" s="109"/>
      <c r="Z601" s="7"/>
      <c r="AA601" s="7"/>
      <c r="AB601" s="7"/>
      <c r="AC601" s="7"/>
      <c r="AD601" s="7"/>
      <c r="AE601" s="7"/>
    </row>
    <row r="602" spans="2:31" ht="24" customHeight="1">
      <c r="B602" s="109"/>
      <c r="C602" s="109"/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  <c r="S602" s="109"/>
      <c r="T602" s="109"/>
      <c r="U602" s="109"/>
      <c r="V602" s="109"/>
      <c r="W602" s="109"/>
      <c r="X602" s="109"/>
      <c r="Y602" s="109"/>
      <c r="Z602" s="7"/>
      <c r="AA602" s="7"/>
      <c r="AB602" s="7"/>
      <c r="AC602" s="7"/>
      <c r="AD602" s="7"/>
      <c r="AE602" s="7"/>
    </row>
    <row r="603" spans="2:31" ht="24" customHeight="1">
      <c r="B603" s="109"/>
      <c r="C603" s="109"/>
      <c r="D603" s="109"/>
      <c r="E603" s="109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  <c r="S603" s="109"/>
      <c r="T603" s="109"/>
      <c r="U603" s="109"/>
      <c r="V603" s="109"/>
      <c r="W603" s="109"/>
      <c r="X603" s="109"/>
      <c r="Y603" s="109"/>
      <c r="Z603" s="7"/>
      <c r="AA603" s="7"/>
      <c r="AB603" s="7"/>
      <c r="AC603" s="7"/>
      <c r="AD603" s="7"/>
      <c r="AE603" s="7"/>
    </row>
    <row r="604" spans="2:31" ht="24" customHeight="1">
      <c r="B604" s="109"/>
      <c r="C604" s="109"/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  <c r="S604" s="109"/>
      <c r="T604" s="109"/>
      <c r="U604" s="109"/>
      <c r="V604" s="109"/>
      <c r="W604" s="109"/>
      <c r="X604" s="109"/>
      <c r="Y604" s="109"/>
      <c r="Z604" s="7"/>
      <c r="AA604" s="7"/>
      <c r="AB604" s="7"/>
      <c r="AC604" s="7"/>
      <c r="AD604" s="7"/>
      <c r="AE604" s="7"/>
    </row>
    <row r="605" spans="2:31" ht="24" customHeight="1">
      <c r="B605" s="109"/>
      <c r="C605" s="109"/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  <c r="S605" s="109"/>
      <c r="T605" s="109"/>
      <c r="U605" s="109"/>
      <c r="V605" s="109"/>
      <c r="W605" s="109"/>
      <c r="X605" s="109"/>
      <c r="Y605" s="109"/>
      <c r="Z605" s="7"/>
      <c r="AA605" s="7"/>
      <c r="AB605" s="7"/>
      <c r="AC605" s="7"/>
      <c r="AD605" s="7"/>
      <c r="AE605" s="7"/>
    </row>
    <row r="606" spans="2:31" ht="24" customHeight="1">
      <c r="B606" s="109"/>
      <c r="C606" s="109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  <c r="T606" s="109"/>
      <c r="U606" s="109"/>
      <c r="V606" s="109"/>
      <c r="W606" s="109"/>
      <c r="X606" s="109"/>
      <c r="Y606" s="109"/>
      <c r="Z606" s="7"/>
      <c r="AA606" s="7"/>
      <c r="AB606" s="7"/>
      <c r="AC606" s="7"/>
      <c r="AD606" s="7"/>
      <c r="AE606" s="7"/>
    </row>
    <row r="607" spans="2:31" ht="24" customHeight="1">
      <c r="B607" s="109"/>
      <c r="C607" s="109"/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  <c r="T607" s="109"/>
      <c r="U607" s="109"/>
      <c r="V607" s="109"/>
      <c r="W607" s="109"/>
      <c r="X607" s="109"/>
      <c r="Y607" s="109"/>
      <c r="Z607" s="7"/>
      <c r="AA607" s="7"/>
      <c r="AB607" s="7"/>
      <c r="AC607" s="7"/>
      <c r="AD607" s="7"/>
      <c r="AE607" s="7"/>
    </row>
    <row r="608" spans="2:31" ht="24" customHeight="1">
      <c r="B608" s="109"/>
      <c r="C608" s="109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  <c r="T608" s="109"/>
      <c r="U608" s="109"/>
      <c r="V608" s="109"/>
      <c r="W608" s="109"/>
      <c r="X608" s="109"/>
      <c r="Y608" s="109"/>
      <c r="Z608" s="7"/>
      <c r="AA608" s="7"/>
      <c r="AB608" s="7"/>
      <c r="AC608" s="7"/>
      <c r="AD608" s="7"/>
      <c r="AE608" s="7"/>
    </row>
    <row r="609" spans="2:31" ht="24" customHeight="1">
      <c r="B609" s="109"/>
      <c r="C609" s="109"/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  <c r="T609" s="109"/>
      <c r="U609" s="109"/>
      <c r="V609" s="109"/>
      <c r="W609" s="109"/>
      <c r="X609" s="109"/>
      <c r="Y609" s="109"/>
      <c r="Z609" s="7"/>
      <c r="AA609" s="7"/>
      <c r="AB609" s="7"/>
      <c r="AC609" s="7"/>
      <c r="AD609" s="7"/>
      <c r="AE609" s="7"/>
    </row>
    <row r="610" spans="2:31" ht="24" customHeight="1">
      <c r="B610" s="109"/>
      <c r="C610" s="109"/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  <c r="S610" s="109"/>
      <c r="T610" s="109"/>
      <c r="U610" s="109"/>
      <c r="V610" s="109"/>
      <c r="W610" s="109"/>
      <c r="X610" s="109"/>
      <c r="Y610" s="109"/>
      <c r="Z610" s="7"/>
      <c r="AA610" s="7"/>
      <c r="AB610" s="7"/>
      <c r="AC610" s="7"/>
      <c r="AD610" s="7"/>
      <c r="AE610" s="7"/>
    </row>
    <row r="611" spans="2:31" ht="24" customHeight="1">
      <c r="B611" s="109"/>
      <c r="C611" s="109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  <c r="S611" s="109"/>
      <c r="T611" s="109"/>
      <c r="U611" s="109"/>
      <c r="V611" s="109"/>
      <c r="W611" s="109"/>
      <c r="X611" s="109"/>
      <c r="Y611" s="109"/>
      <c r="Z611" s="7"/>
      <c r="AA611" s="7"/>
      <c r="AB611" s="7"/>
      <c r="AC611" s="7"/>
      <c r="AD611" s="7"/>
      <c r="AE611" s="7"/>
    </row>
    <row r="612" spans="2:31" ht="24" customHeight="1">
      <c r="B612" s="109"/>
      <c r="C612" s="109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  <c r="T612" s="109"/>
      <c r="U612" s="109"/>
      <c r="V612" s="109"/>
      <c r="W612" s="109"/>
      <c r="X612" s="109"/>
      <c r="Y612" s="109"/>
      <c r="Z612" s="7"/>
      <c r="AA612" s="7"/>
      <c r="AB612" s="7"/>
      <c r="AC612" s="7"/>
      <c r="AD612" s="7"/>
      <c r="AE612" s="7"/>
    </row>
    <row r="613" spans="2:31" ht="24" customHeight="1">
      <c r="B613" s="109"/>
      <c r="C613" s="109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  <c r="S613" s="109"/>
      <c r="T613" s="109"/>
      <c r="U613" s="109"/>
      <c r="V613" s="109"/>
      <c r="W613" s="109"/>
      <c r="X613" s="109"/>
      <c r="Y613" s="109"/>
      <c r="Z613" s="7"/>
      <c r="AA613" s="7"/>
      <c r="AB613" s="7"/>
      <c r="AC613" s="7"/>
      <c r="AD613" s="7"/>
      <c r="AE613" s="7"/>
    </row>
    <row r="614" spans="2:31" ht="24" customHeight="1">
      <c r="B614" s="109"/>
      <c r="C614" s="109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  <c r="T614" s="109"/>
      <c r="U614" s="109"/>
      <c r="V614" s="109"/>
      <c r="W614" s="109"/>
      <c r="X614" s="109"/>
      <c r="Y614" s="109"/>
      <c r="Z614" s="7"/>
      <c r="AA614" s="7"/>
      <c r="AB614" s="7"/>
      <c r="AC614" s="7"/>
      <c r="AD614" s="7"/>
      <c r="AE614" s="7"/>
    </row>
    <row r="615" spans="2:31" ht="24" customHeight="1">
      <c r="B615" s="109"/>
      <c r="C615" s="109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  <c r="T615" s="109"/>
      <c r="U615" s="109"/>
      <c r="V615" s="109"/>
      <c r="W615" s="109"/>
      <c r="X615" s="109"/>
      <c r="Y615" s="109"/>
      <c r="Z615" s="7"/>
      <c r="AA615" s="7"/>
      <c r="AB615" s="7"/>
      <c r="AC615" s="7"/>
      <c r="AD615" s="7"/>
      <c r="AE615" s="7"/>
    </row>
    <row r="616" spans="2:31" ht="24" customHeight="1">
      <c r="B616" s="109"/>
      <c r="C616" s="109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109"/>
      <c r="V616" s="109"/>
      <c r="W616" s="109"/>
      <c r="X616" s="109"/>
      <c r="Y616" s="109"/>
      <c r="Z616" s="7"/>
      <c r="AA616" s="7"/>
      <c r="AB616" s="7"/>
      <c r="AC616" s="7"/>
      <c r="AD616" s="7"/>
      <c r="AE616" s="7"/>
    </row>
    <row r="617" spans="2:31" ht="24" customHeight="1">
      <c r="B617" s="109"/>
      <c r="C617" s="109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109"/>
      <c r="V617" s="109"/>
      <c r="W617" s="109"/>
      <c r="X617" s="109"/>
      <c r="Y617" s="109"/>
      <c r="Z617" s="7"/>
      <c r="AA617" s="7"/>
      <c r="AB617" s="7"/>
      <c r="AC617" s="7"/>
      <c r="AD617" s="7"/>
      <c r="AE617" s="7"/>
    </row>
    <row r="618" spans="2:31" ht="24" customHeight="1">
      <c r="B618" s="109"/>
      <c r="C618" s="109"/>
      <c r="D618" s="109"/>
      <c r="E618" s="109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  <c r="S618" s="109"/>
      <c r="T618" s="109"/>
      <c r="U618" s="109"/>
      <c r="V618" s="109"/>
      <c r="W618" s="109"/>
      <c r="X618" s="109"/>
      <c r="Y618" s="109"/>
      <c r="Z618" s="7"/>
      <c r="AA618" s="7"/>
      <c r="AB618" s="7"/>
      <c r="AC618" s="7"/>
      <c r="AD618" s="7"/>
      <c r="AE618" s="7"/>
    </row>
    <row r="619" spans="2:31" ht="24" customHeight="1">
      <c r="B619" s="109"/>
      <c r="C619" s="109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  <c r="S619" s="109"/>
      <c r="T619" s="109"/>
      <c r="U619" s="109"/>
      <c r="V619" s="109"/>
      <c r="W619" s="109"/>
      <c r="X619" s="109"/>
      <c r="Y619" s="109"/>
      <c r="Z619" s="7"/>
      <c r="AA619" s="7"/>
      <c r="AB619" s="7"/>
      <c r="AC619" s="7"/>
      <c r="AD619" s="7"/>
      <c r="AE619" s="7"/>
    </row>
    <row r="620" spans="2:31" ht="24" customHeight="1">
      <c r="B620" s="109"/>
      <c r="C620" s="109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  <c r="S620" s="109"/>
      <c r="T620" s="109"/>
      <c r="U620" s="109"/>
      <c r="V620" s="109"/>
      <c r="W620" s="109"/>
      <c r="X620" s="109"/>
      <c r="Y620" s="109"/>
      <c r="Z620" s="7"/>
      <c r="AA620" s="7"/>
      <c r="AB620" s="7"/>
      <c r="AC620" s="7"/>
      <c r="AD620" s="7"/>
      <c r="AE620" s="7"/>
    </row>
    <row r="621" spans="2:31" ht="24" customHeight="1">
      <c r="B621" s="109"/>
      <c r="C621" s="109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  <c r="T621" s="109"/>
      <c r="U621" s="109"/>
      <c r="V621" s="109"/>
      <c r="W621" s="109"/>
      <c r="X621" s="109"/>
      <c r="Y621" s="109"/>
      <c r="Z621" s="7"/>
      <c r="AA621" s="7"/>
      <c r="AB621" s="7"/>
      <c r="AC621" s="7"/>
      <c r="AD621" s="7"/>
      <c r="AE621" s="7"/>
    </row>
    <row r="622" spans="2:31" ht="24" customHeight="1">
      <c r="B622" s="109"/>
      <c r="C622" s="109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  <c r="T622" s="109"/>
      <c r="U622" s="109"/>
      <c r="V622" s="109"/>
      <c r="W622" s="109"/>
      <c r="X622" s="109"/>
      <c r="Y622" s="109"/>
      <c r="Z622" s="7"/>
      <c r="AA622" s="7"/>
      <c r="AB622" s="7"/>
      <c r="AC622" s="7"/>
      <c r="AD622" s="7"/>
      <c r="AE622" s="7"/>
    </row>
    <row r="623" spans="2:31" ht="24" customHeight="1">
      <c r="B623" s="109"/>
      <c r="C623" s="109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  <c r="T623" s="109"/>
      <c r="U623" s="109"/>
      <c r="V623" s="109"/>
      <c r="W623" s="109"/>
      <c r="X623" s="109"/>
      <c r="Y623" s="109"/>
      <c r="Z623" s="7"/>
      <c r="AA623" s="7"/>
      <c r="AB623" s="7"/>
      <c r="AC623" s="7"/>
      <c r="AD623" s="7"/>
      <c r="AE623" s="7"/>
    </row>
    <row r="624" spans="2:31" ht="24" customHeight="1">
      <c r="B624" s="109"/>
      <c r="C624" s="109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  <c r="V624" s="109"/>
      <c r="W624" s="109"/>
      <c r="X624" s="109"/>
      <c r="Y624" s="109"/>
      <c r="Z624" s="7"/>
      <c r="AA624" s="7"/>
      <c r="AB624" s="7"/>
      <c r="AC624" s="7"/>
      <c r="AD624" s="7"/>
      <c r="AE624" s="7"/>
    </row>
    <row r="625" spans="2:31" ht="24" customHeight="1">
      <c r="B625" s="109"/>
      <c r="C625" s="109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  <c r="T625" s="109"/>
      <c r="U625" s="109"/>
      <c r="V625" s="109"/>
      <c r="W625" s="109"/>
      <c r="X625" s="109"/>
      <c r="Y625" s="109"/>
      <c r="Z625" s="7"/>
      <c r="AA625" s="7"/>
      <c r="AB625" s="7"/>
      <c r="AC625" s="7"/>
      <c r="AD625" s="7"/>
      <c r="AE625" s="7"/>
    </row>
    <row r="626" spans="2:31" ht="24" customHeight="1">
      <c r="B626" s="109"/>
      <c r="C626" s="109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  <c r="T626" s="109"/>
      <c r="U626" s="109"/>
      <c r="V626" s="109"/>
      <c r="W626" s="109"/>
      <c r="X626" s="109"/>
      <c r="Y626" s="109"/>
      <c r="Z626" s="7"/>
      <c r="AA626" s="7"/>
      <c r="AB626" s="7"/>
      <c r="AC626" s="7"/>
      <c r="AD626" s="7"/>
      <c r="AE626" s="7"/>
    </row>
    <row r="627" spans="2:31" ht="24" customHeight="1">
      <c r="B627" s="109"/>
      <c r="C627" s="109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  <c r="S627" s="109"/>
      <c r="T627" s="109"/>
      <c r="U627" s="109"/>
      <c r="V627" s="109"/>
      <c r="W627" s="109"/>
      <c r="X627" s="109"/>
      <c r="Y627" s="109"/>
      <c r="Z627" s="7"/>
      <c r="AA627" s="7"/>
      <c r="AB627" s="7"/>
      <c r="AC627" s="7"/>
      <c r="AD627" s="7"/>
      <c r="AE627" s="7"/>
    </row>
    <row r="628" spans="2:31" ht="24" customHeight="1">
      <c r="B628" s="109"/>
      <c r="C628" s="109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  <c r="T628" s="109"/>
      <c r="U628" s="109"/>
      <c r="V628" s="109"/>
      <c r="W628" s="109"/>
      <c r="X628" s="109"/>
      <c r="Y628" s="109"/>
      <c r="Z628" s="7"/>
      <c r="AA628" s="7"/>
      <c r="AB628" s="7"/>
      <c r="AC628" s="7"/>
      <c r="AD628" s="7"/>
      <c r="AE628" s="7"/>
    </row>
    <row r="629" spans="2:31" ht="24" customHeight="1">
      <c r="B629" s="109"/>
      <c r="C629" s="109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  <c r="S629" s="109"/>
      <c r="T629" s="109"/>
      <c r="U629" s="109"/>
      <c r="V629" s="109"/>
      <c r="W629" s="109"/>
      <c r="X629" s="109"/>
      <c r="Y629" s="109"/>
      <c r="Z629" s="7"/>
      <c r="AA629" s="7"/>
      <c r="AB629" s="7"/>
      <c r="AC629" s="7"/>
      <c r="AD629" s="7"/>
      <c r="AE629" s="7"/>
    </row>
    <row r="630" spans="2:31" ht="24" customHeight="1">
      <c r="B630" s="109"/>
      <c r="C630" s="109"/>
      <c r="D630" s="109"/>
      <c r="E630" s="109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  <c r="T630" s="109"/>
      <c r="U630" s="109"/>
      <c r="V630" s="109"/>
      <c r="W630" s="109"/>
      <c r="X630" s="109"/>
      <c r="Y630" s="109"/>
      <c r="Z630" s="7"/>
      <c r="AA630" s="7"/>
      <c r="AB630" s="7"/>
      <c r="AC630" s="7"/>
      <c r="AD630" s="7"/>
      <c r="AE630" s="7"/>
    </row>
    <row r="631" spans="2:31" ht="24" customHeight="1">
      <c r="B631" s="109"/>
      <c r="C631" s="109"/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  <c r="T631" s="109"/>
      <c r="U631" s="109"/>
      <c r="V631" s="109"/>
      <c r="W631" s="109"/>
      <c r="X631" s="109"/>
      <c r="Y631" s="109"/>
      <c r="Z631" s="7"/>
      <c r="AA631" s="7"/>
      <c r="AB631" s="7"/>
      <c r="AC631" s="7"/>
      <c r="AD631" s="7"/>
      <c r="AE631" s="7"/>
    </row>
    <row r="632" spans="2:31" ht="24" customHeight="1">
      <c r="B632" s="109"/>
      <c r="C632" s="109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  <c r="V632" s="109"/>
      <c r="W632" s="109"/>
      <c r="X632" s="109"/>
      <c r="Y632" s="109"/>
      <c r="Z632" s="7"/>
      <c r="AA632" s="7"/>
      <c r="AB632" s="7"/>
      <c r="AC632" s="7"/>
      <c r="AD632" s="7"/>
      <c r="AE632" s="7"/>
    </row>
    <row r="633" spans="2:31" ht="24" customHeight="1">
      <c r="B633" s="109"/>
      <c r="C633" s="109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  <c r="V633" s="109"/>
      <c r="W633" s="109"/>
      <c r="X633" s="109"/>
      <c r="Y633" s="109"/>
      <c r="Z633" s="7"/>
      <c r="AA633" s="7"/>
      <c r="AB633" s="7"/>
      <c r="AC633" s="7"/>
      <c r="AD633" s="7"/>
      <c r="AE633" s="7"/>
    </row>
    <row r="634" spans="2:31" ht="24" customHeight="1">
      <c r="B634" s="109"/>
      <c r="C634" s="109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  <c r="T634" s="109"/>
      <c r="U634" s="109"/>
      <c r="V634" s="109"/>
      <c r="W634" s="109"/>
      <c r="X634" s="109"/>
      <c r="Y634" s="109"/>
      <c r="Z634" s="7"/>
      <c r="AA634" s="7"/>
      <c r="AB634" s="7"/>
      <c r="AC634" s="7"/>
      <c r="AD634" s="7"/>
      <c r="AE634" s="7"/>
    </row>
    <row r="635" spans="2:31" ht="24" customHeight="1">
      <c r="B635" s="109"/>
      <c r="C635" s="109"/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  <c r="S635" s="109"/>
      <c r="T635" s="109"/>
      <c r="U635" s="109"/>
      <c r="V635" s="109"/>
      <c r="W635" s="109"/>
      <c r="X635" s="109"/>
      <c r="Y635" s="109"/>
      <c r="Z635" s="7"/>
      <c r="AA635" s="7"/>
      <c r="AB635" s="7"/>
      <c r="AC635" s="7"/>
      <c r="AD635" s="7"/>
      <c r="AE635" s="7"/>
    </row>
    <row r="636" spans="2:31" ht="24" customHeight="1">
      <c r="B636" s="109"/>
      <c r="C636" s="109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  <c r="T636" s="109"/>
      <c r="U636" s="109"/>
      <c r="V636" s="109"/>
      <c r="W636" s="109"/>
      <c r="X636" s="109"/>
      <c r="Y636" s="109"/>
      <c r="Z636" s="7"/>
      <c r="AA636" s="7"/>
      <c r="AB636" s="7"/>
      <c r="AC636" s="7"/>
      <c r="AD636" s="7"/>
      <c r="AE636" s="7"/>
    </row>
    <row r="637" spans="2:31" ht="24" customHeight="1">
      <c r="B637" s="109"/>
      <c r="C637" s="109"/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  <c r="S637" s="109"/>
      <c r="T637" s="109"/>
      <c r="U637" s="109"/>
      <c r="V637" s="109"/>
      <c r="W637" s="109"/>
      <c r="X637" s="109"/>
      <c r="Y637" s="109"/>
      <c r="Z637" s="7"/>
      <c r="AA637" s="7"/>
      <c r="AB637" s="7"/>
      <c r="AC637" s="7"/>
      <c r="AD637" s="7"/>
      <c r="AE637" s="7"/>
    </row>
    <row r="638" spans="2:31" ht="24" customHeight="1">
      <c r="B638" s="109"/>
      <c r="C638" s="109"/>
      <c r="D638" s="109"/>
      <c r="E638" s="109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  <c r="T638" s="109"/>
      <c r="U638" s="109"/>
      <c r="V638" s="109"/>
      <c r="W638" s="109"/>
      <c r="X638" s="109"/>
      <c r="Y638" s="109"/>
      <c r="Z638" s="7"/>
      <c r="AA638" s="7"/>
      <c r="AB638" s="7"/>
      <c r="AC638" s="7"/>
      <c r="AD638" s="7"/>
      <c r="AE638" s="7"/>
    </row>
    <row r="639" spans="2:31" ht="24" customHeight="1">
      <c r="B639" s="109"/>
      <c r="C639" s="109"/>
      <c r="D639" s="109"/>
      <c r="E639" s="109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109"/>
      <c r="V639" s="109"/>
      <c r="W639" s="109"/>
      <c r="X639" s="109"/>
      <c r="Y639" s="109"/>
      <c r="Z639" s="7"/>
      <c r="AA639" s="7"/>
      <c r="AB639" s="7"/>
      <c r="AC639" s="7"/>
      <c r="AD639" s="7"/>
      <c r="AE639" s="7"/>
    </row>
    <row r="640" spans="2:31" ht="24" customHeight="1">
      <c r="B640" s="109"/>
      <c r="C640" s="109"/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  <c r="T640" s="109"/>
      <c r="U640" s="109"/>
      <c r="V640" s="109"/>
      <c r="W640" s="109"/>
      <c r="X640" s="109"/>
      <c r="Y640" s="109"/>
      <c r="Z640" s="7"/>
      <c r="AA640" s="7"/>
      <c r="AB640" s="7"/>
      <c r="AC640" s="7"/>
      <c r="AD640" s="7"/>
      <c r="AE640" s="7"/>
    </row>
    <row r="641" spans="2:31" ht="24" customHeight="1">
      <c r="B641" s="109"/>
      <c r="C641" s="109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  <c r="S641" s="109"/>
      <c r="T641" s="109"/>
      <c r="U641" s="109"/>
      <c r="V641" s="109"/>
      <c r="W641" s="109"/>
      <c r="X641" s="109"/>
      <c r="Y641" s="109"/>
      <c r="Z641" s="7"/>
      <c r="AA641" s="7"/>
      <c r="AB641" s="7"/>
      <c r="AC641" s="7"/>
      <c r="AD641" s="7"/>
      <c r="AE641" s="7"/>
    </row>
    <row r="642" spans="2:31" ht="24" customHeight="1">
      <c r="B642" s="109"/>
      <c r="C642" s="109"/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  <c r="S642" s="109"/>
      <c r="T642" s="109"/>
      <c r="U642" s="109"/>
      <c r="V642" s="109"/>
      <c r="W642" s="109"/>
      <c r="X642" s="109"/>
      <c r="Y642" s="109"/>
      <c r="Z642" s="7"/>
      <c r="AA642" s="7"/>
      <c r="AB642" s="7"/>
      <c r="AC642" s="7"/>
      <c r="AD642" s="7"/>
      <c r="AE642" s="7"/>
    </row>
    <row r="643" spans="2:31" ht="24" customHeight="1">
      <c r="B643" s="109"/>
      <c r="C643" s="109"/>
      <c r="D643" s="109"/>
      <c r="E643" s="109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  <c r="S643" s="109"/>
      <c r="T643" s="109"/>
      <c r="U643" s="109"/>
      <c r="V643" s="109"/>
      <c r="W643" s="109"/>
      <c r="X643" s="109"/>
      <c r="Y643" s="109"/>
      <c r="Z643" s="7"/>
      <c r="AA643" s="7"/>
      <c r="AB643" s="7"/>
      <c r="AC643" s="7"/>
      <c r="AD643" s="7"/>
      <c r="AE643" s="7"/>
    </row>
    <row r="644" spans="2:31" ht="24" customHeight="1">
      <c r="B644" s="109"/>
      <c r="C644" s="109"/>
      <c r="D644" s="109"/>
      <c r="E644" s="109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  <c r="S644" s="109"/>
      <c r="T644" s="109"/>
      <c r="U644" s="109"/>
      <c r="V644" s="109"/>
      <c r="W644" s="109"/>
      <c r="X644" s="109"/>
      <c r="Y644" s="109"/>
      <c r="Z644" s="7"/>
      <c r="AA644" s="7"/>
      <c r="AB644" s="7"/>
      <c r="AC644" s="7"/>
      <c r="AD644" s="7"/>
      <c r="AE644" s="7"/>
    </row>
    <row r="645" spans="2:31" ht="24" customHeight="1">
      <c r="B645" s="109"/>
      <c r="C645" s="109"/>
      <c r="D645" s="109"/>
      <c r="E645" s="109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  <c r="S645" s="109"/>
      <c r="T645" s="109"/>
      <c r="U645" s="109"/>
      <c r="V645" s="109"/>
      <c r="W645" s="109"/>
      <c r="X645" s="109"/>
      <c r="Y645" s="109"/>
      <c r="Z645" s="7"/>
      <c r="AA645" s="7"/>
      <c r="AB645" s="7"/>
      <c r="AC645" s="7"/>
      <c r="AD645" s="7"/>
      <c r="AE645" s="7"/>
    </row>
    <row r="646" spans="2:31" ht="24" customHeight="1">
      <c r="B646" s="109"/>
      <c r="C646" s="109"/>
      <c r="D646" s="109"/>
      <c r="E646" s="109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  <c r="S646" s="109"/>
      <c r="T646" s="109"/>
      <c r="U646" s="109"/>
      <c r="V646" s="109"/>
      <c r="W646" s="109"/>
      <c r="X646" s="109"/>
      <c r="Y646" s="109"/>
      <c r="Z646" s="7"/>
      <c r="AA646" s="7"/>
      <c r="AB646" s="7"/>
      <c r="AC646" s="7"/>
      <c r="AD646" s="7"/>
      <c r="AE646" s="7"/>
    </row>
    <row r="647" spans="2:31" ht="24" customHeight="1">
      <c r="B647" s="109"/>
      <c r="C647" s="109"/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  <c r="T647" s="109"/>
      <c r="U647" s="109"/>
      <c r="V647" s="109"/>
      <c r="W647" s="109"/>
      <c r="X647" s="109"/>
      <c r="Y647" s="109"/>
      <c r="Z647" s="7"/>
      <c r="AA647" s="7"/>
      <c r="AB647" s="7"/>
      <c r="AC647" s="7"/>
      <c r="AD647" s="7"/>
      <c r="AE647" s="7"/>
    </row>
    <row r="648" spans="2:31" ht="24" customHeight="1">
      <c r="B648" s="109"/>
      <c r="C648" s="109"/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  <c r="S648" s="109"/>
      <c r="T648" s="109"/>
      <c r="U648" s="109"/>
      <c r="V648" s="109"/>
      <c r="W648" s="109"/>
      <c r="X648" s="109"/>
      <c r="Y648" s="109"/>
      <c r="Z648" s="7"/>
      <c r="AA648" s="7"/>
      <c r="AB648" s="7"/>
      <c r="AC648" s="7"/>
      <c r="AD648" s="7"/>
      <c r="AE648" s="7"/>
    </row>
    <row r="649" spans="2:31" ht="24" customHeight="1">
      <c r="B649" s="109"/>
      <c r="C649" s="109"/>
      <c r="D649" s="109"/>
      <c r="E649" s="109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  <c r="S649" s="109"/>
      <c r="T649" s="109"/>
      <c r="U649" s="109"/>
      <c r="V649" s="109"/>
      <c r="W649" s="109"/>
      <c r="X649" s="109"/>
      <c r="Y649" s="109"/>
      <c r="Z649" s="7"/>
      <c r="AA649" s="7"/>
      <c r="AB649" s="7"/>
      <c r="AC649" s="7"/>
      <c r="AD649" s="7"/>
      <c r="AE649" s="7"/>
    </row>
    <row r="650" spans="2:31" ht="24" customHeight="1">
      <c r="B650" s="109"/>
      <c r="C650" s="109"/>
      <c r="D650" s="109"/>
      <c r="E650" s="109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  <c r="S650" s="109"/>
      <c r="T650" s="109"/>
      <c r="U650" s="109"/>
      <c r="V650" s="109"/>
      <c r="W650" s="109"/>
      <c r="X650" s="109"/>
      <c r="Y650" s="109"/>
      <c r="Z650" s="7"/>
      <c r="AA650" s="7"/>
      <c r="AB650" s="7"/>
      <c r="AC650" s="7"/>
      <c r="AD650" s="7"/>
      <c r="AE650" s="7"/>
    </row>
    <row r="651" spans="2:31" ht="24" customHeight="1">
      <c r="B651" s="109"/>
      <c r="C651" s="109"/>
      <c r="D651" s="109"/>
      <c r="E651" s="109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  <c r="S651" s="109"/>
      <c r="T651" s="109"/>
      <c r="U651" s="109"/>
      <c r="V651" s="109"/>
      <c r="W651" s="109"/>
      <c r="X651" s="109"/>
      <c r="Y651" s="109"/>
      <c r="Z651" s="7"/>
      <c r="AA651" s="7"/>
      <c r="AB651" s="7"/>
      <c r="AC651" s="7"/>
      <c r="AD651" s="7"/>
      <c r="AE651" s="7"/>
    </row>
    <row r="652" spans="2:31" ht="24" customHeight="1">
      <c r="B652" s="109"/>
      <c r="C652" s="109"/>
      <c r="D652" s="109"/>
      <c r="E652" s="109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  <c r="S652" s="109"/>
      <c r="T652" s="109"/>
      <c r="U652" s="109"/>
      <c r="V652" s="109"/>
      <c r="W652" s="109"/>
      <c r="X652" s="109"/>
      <c r="Y652" s="109"/>
      <c r="Z652" s="7"/>
      <c r="AA652" s="7"/>
      <c r="AB652" s="7"/>
      <c r="AC652" s="7"/>
      <c r="AD652" s="7"/>
      <c r="AE652" s="7"/>
    </row>
    <row r="653" spans="2:31" ht="24" customHeight="1">
      <c r="B653" s="109"/>
      <c r="C653" s="109"/>
      <c r="D653" s="109"/>
      <c r="E653" s="109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  <c r="S653" s="109"/>
      <c r="T653" s="109"/>
      <c r="U653" s="109"/>
      <c r="V653" s="109"/>
      <c r="W653" s="109"/>
      <c r="X653" s="109"/>
      <c r="Y653" s="109"/>
      <c r="Z653" s="7"/>
      <c r="AA653" s="7"/>
      <c r="AB653" s="7"/>
      <c r="AC653" s="7"/>
      <c r="AD653" s="7"/>
      <c r="AE653" s="7"/>
    </row>
    <row r="654" spans="2:31" ht="24" customHeight="1">
      <c r="B654" s="109"/>
      <c r="C654" s="109"/>
      <c r="D654" s="109"/>
      <c r="E654" s="109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  <c r="S654" s="109"/>
      <c r="T654" s="109"/>
      <c r="U654" s="109"/>
      <c r="V654" s="109"/>
      <c r="W654" s="109"/>
      <c r="X654" s="109"/>
      <c r="Y654" s="109"/>
      <c r="Z654" s="7"/>
      <c r="AA654" s="7"/>
      <c r="AB654" s="7"/>
      <c r="AC654" s="7"/>
      <c r="AD654" s="7"/>
      <c r="AE654" s="7"/>
    </row>
    <row r="655" spans="2:31" ht="24" customHeight="1">
      <c r="B655" s="109"/>
      <c r="C655" s="109"/>
      <c r="D655" s="109"/>
      <c r="E655" s="109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  <c r="S655" s="109"/>
      <c r="T655" s="109"/>
      <c r="U655" s="109"/>
      <c r="V655" s="109"/>
      <c r="W655" s="109"/>
      <c r="X655" s="109"/>
      <c r="Y655" s="109"/>
      <c r="Z655" s="7"/>
      <c r="AA655" s="7"/>
      <c r="AB655" s="7"/>
      <c r="AC655" s="7"/>
      <c r="AD655" s="7"/>
      <c r="AE655" s="7"/>
    </row>
    <row r="656" spans="2:31" ht="24" customHeight="1">
      <c r="B656" s="109"/>
      <c r="C656" s="109"/>
      <c r="D656" s="109"/>
      <c r="E656" s="109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  <c r="S656" s="109"/>
      <c r="T656" s="109"/>
      <c r="U656" s="109"/>
      <c r="V656" s="109"/>
      <c r="W656" s="109"/>
      <c r="X656" s="109"/>
      <c r="Y656" s="109"/>
      <c r="Z656" s="7"/>
      <c r="AA656" s="7"/>
      <c r="AB656" s="7"/>
      <c r="AC656" s="7"/>
      <c r="AD656" s="7"/>
      <c r="AE656" s="7"/>
    </row>
    <row r="657" spans="2:31" ht="24" customHeight="1">
      <c r="B657" s="109"/>
      <c r="C657" s="109"/>
      <c r="D657" s="109"/>
      <c r="E657" s="109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  <c r="S657" s="109"/>
      <c r="T657" s="109"/>
      <c r="U657" s="109"/>
      <c r="V657" s="109"/>
      <c r="W657" s="109"/>
      <c r="X657" s="109"/>
      <c r="Y657" s="109"/>
      <c r="Z657" s="7"/>
      <c r="AA657" s="7"/>
      <c r="AB657" s="7"/>
      <c r="AC657" s="7"/>
      <c r="AD657" s="7"/>
      <c r="AE657" s="7"/>
    </row>
    <row r="658" spans="2:31" ht="24" customHeight="1">
      <c r="B658" s="109"/>
      <c r="C658" s="109"/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  <c r="S658" s="109"/>
      <c r="T658" s="109"/>
      <c r="U658" s="109"/>
      <c r="V658" s="109"/>
      <c r="W658" s="109"/>
      <c r="X658" s="109"/>
      <c r="Y658" s="109"/>
      <c r="Z658" s="7"/>
      <c r="AA658" s="7"/>
      <c r="AB658" s="7"/>
      <c r="AC658" s="7"/>
      <c r="AD658" s="7"/>
      <c r="AE658" s="7"/>
    </row>
    <row r="659" spans="2:31" ht="24" customHeight="1">
      <c r="B659" s="109"/>
      <c r="C659" s="109"/>
      <c r="D659" s="109"/>
      <c r="E659" s="109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  <c r="S659" s="109"/>
      <c r="T659" s="109"/>
      <c r="U659" s="109"/>
      <c r="V659" s="109"/>
      <c r="W659" s="109"/>
      <c r="X659" s="109"/>
      <c r="Y659" s="109"/>
      <c r="Z659" s="7"/>
      <c r="AA659" s="7"/>
      <c r="AB659" s="7"/>
      <c r="AC659" s="7"/>
      <c r="AD659" s="7"/>
      <c r="AE659" s="7"/>
    </row>
    <row r="660" spans="2:31" ht="24" customHeight="1">
      <c r="B660" s="109"/>
      <c r="C660" s="109"/>
      <c r="D660" s="109"/>
      <c r="E660" s="109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  <c r="S660" s="109"/>
      <c r="T660" s="109"/>
      <c r="U660" s="109"/>
      <c r="V660" s="109"/>
      <c r="W660" s="109"/>
      <c r="X660" s="109"/>
      <c r="Y660" s="109"/>
      <c r="Z660" s="7"/>
      <c r="AA660" s="7"/>
      <c r="AB660" s="7"/>
      <c r="AC660" s="7"/>
      <c r="AD660" s="7"/>
      <c r="AE660" s="7"/>
    </row>
    <row r="661" spans="2:31" ht="24" customHeight="1">
      <c r="B661" s="109"/>
      <c r="C661" s="109"/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  <c r="S661" s="109"/>
      <c r="T661" s="109"/>
      <c r="U661" s="109"/>
      <c r="V661" s="109"/>
      <c r="W661" s="109"/>
      <c r="X661" s="109"/>
      <c r="Y661" s="109"/>
      <c r="Z661" s="7"/>
      <c r="AA661" s="7"/>
      <c r="AB661" s="7"/>
      <c r="AC661" s="7"/>
      <c r="AD661" s="7"/>
      <c r="AE661" s="7"/>
    </row>
    <row r="662" spans="2:31" ht="24" customHeight="1">
      <c r="B662" s="109"/>
      <c r="C662" s="109"/>
      <c r="D662" s="109"/>
      <c r="E662" s="109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  <c r="S662" s="109"/>
      <c r="T662" s="109"/>
      <c r="U662" s="109"/>
      <c r="V662" s="109"/>
      <c r="W662" s="109"/>
      <c r="X662" s="109"/>
      <c r="Y662" s="109"/>
      <c r="Z662" s="7"/>
      <c r="AA662" s="7"/>
      <c r="AB662" s="7"/>
      <c r="AC662" s="7"/>
      <c r="AD662" s="7"/>
      <c r="AE662" s="7"/>
    </row>
    <row r="663" spans="2:31" ht="24" customHeight="1">
      <c r="B663" s="109"/>
      <c r="C663" s="109"/>
      <c r="D663" s="109"/>
      <c r="E663" s="109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  <c r="S663" s="109"/>
      <c r="T663" s="109"/>
      <c r="U663" s="109"/>
      <c r="V663" s="109"/>
      <c r="W663" s="109"/>
      <c r="X663" s="109"/>
      <c r="Y663" s="109"/>
      <c r="Z663" s="7"/>
      <c r="AA663" s="7"/>
      <c r="AB663" s="7"/>
      <c r="AC663" s="7"/>
      <c r="AD663" s="7"/>
      <c r="AE663" s="7"/>
    </row>
    <row r="664" spans="2:31" ht="24" customHeight="1">
      <c r="B664" s="109"/>
      <c r="C664" s="109"/>
      <c r="D664" s="109"/>
      <c r="E664" s="109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  <c r="S664" s="109"/>
      <c r="T664" s="109"/>
      <c r="U664" s="109"/>
      <c r="V664" s="109"/>
      <c r="W664" s="109"/>
      <c r="X664" s="109"/>
      <c r="Y664" s="109"/>
      <c r="Z664" s="7"/>
      <c r="AA664" s="7"/>
      <c r="AB664" s="7"/>
      <c r="AC664" s="7"/>
      <c r="AD664" s="7"/>
      <c r="AE664" s="7"/>
    </row>
    <row r="665" spans="2:31" ht="24" customHeight="1">
      <c r="B665" s="109"/>
      <c r="C665" s="109"/>
      <c r="D665" s="109"/>
      <c r="E665" s="109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  <c r="S665" s="109"/>
      <c r="T665" s="109"/>
      <c r="U665" s="109"/>
      <c r="V665" s="109"/>
      <c r="W665" s="109"/>
      <c r="X665" s="109"/>
      <c r="Y665" s="109"/>
      <c r="Z665" s="7"/>
      <c r="AA665" s="7"/>
      <c r="AB665" s="7"/>
      <c r="AC665" s="7"/>
      <c r="AD665" s="7"/>
      <c r="AE665" s="7"/>
    </row>
    <row r="666" spans="2:31" ht="24" customHeight="1">
      <c r="B666" s="109"/>
      <c r="C666" s="109"/>
      <c r="D666" s="109"/>
      <c r="E666" s="109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  <c r="S666" s="109"/>
      <c r="T666" s="109"/>
      <c r="U666" s="109"/>
      <c r="V666" s="109"/>
      <c r="W666" s="109"/>
      <c r="X666" s="109"/>
      <c r="Y666" s="109"/>
      <c r="Z666" s="7"/>
      <c r="AA666" s="7"/>
      <c r="AB666" s="7"/>
      <c r="AC666" s="7"/>
      <c r="AD666" s="7"/>
      <c r="AE666" s="7"/>
    </row>
    <row r="667" spans="2:31" ht="24" customHeight="1">
      <c r="B667" s="109"/>
      <c r="C667" s="109"/>
      <c r="D667" s="109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  <c r="T667" s="109"/>
      <c r="U667" s="109"/>
      <c r="V667" s="109"/>
      <c r="W667" s="109"/>
      <c r="X667" s="109"/>
      <c r="Y667" s="109"/>
      <c r="Z667" s="7"/>
      <c r="AA667" s="7"/>
      <c r="AB667" s="7"/>
      <c r="AC667" s="7"/>
      <c r="AD667" s="7"/>
      <c r="AE667" s="7"/>
    </row>
    <row r="668" spans="2:31" ht="24" customHeight="1">
      <c r="B668" s="109"/>
      <c r="C668" s="109"/>
      <c r="D668" s="109"/>
      <c r="E668" s="109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  <c r="S668" s="109"/>
      <c r="T668" s="109"/>
      <c r="U668" s="109"/>
      <c r="V668" s="109"/>
      <c r="W668" s="109"/>
      <c r="X668" s="109"/>
      <c r="Y668" s="109"/>
      <c r="Z668" s="7"/>
      <c r="AA668" s="7"/>
      <c r="AB668" s="7"/>
      <c r="AC668" s="7"/>
      <c r="AD668" s="7"/>
      <c r="AE668" s="7"/>
    </row>
    <row r="669" spans="2:31" ht="24" customHeight="1">
      <c r="B669" s="109"/>
      <c r="C669" s="109"/>
      <c r="D669" s="109"/>
      <c r="E669" s="109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109"/>
      <c r="Q669" s="109"/>
      <c r="R669" s="109"/>
      <c r="S669" s="109"/>
      <c r="T669" s="109"/>
      <c r="U669" s="109"/>
      <c r="V669" s="109"/>
      <c r="W669" s="109"/>
      <c r="X669" s="109"/>
      <c r="Y669" s="109"/>
      <c r="Z669" s="7"/>
      <c r="AA669" s="7"/>
      <c r="AB669" s="7"/>
      <c r="AC669" s="7"/>
      <c r="AD669" s="7"/>
      <c r="AE669" s="7"/>
    </row>
    <row r="670" spans="2:31" ht="24" customHeight="1">
      <c r="B670" s="109"/>
      <c r="C670" s="109"/>
      <c r="D670" s="109"/>
      <c r="E670" s="109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  <c r="S670" s="109"/>
      <c r="T670" s="109"/>
      <c r="U670" s="109"/>
      <c r="V670" s="109"/>
      <c r="W670" s="109"/>
      <c r="X670" s="109"/>
      <c r="Y670" s="109"/>
      <c r="Z670" s="7"/>
      <c r="AA670" s="7"/>
      <c r="AB670" s="7"/>
      <c r="AC670" s="7"/>
      <c r="AD670" s="7"/>
      <c r="AE670" s="7"/>
    </row>
    <row r="671" spans="2:31" ht="24" customHeight="1">
      <c r="B671" s="109"/>
      <c r="C671" s="109"/>
      <c r="D671" s="109"/>
      <c r="E671" s="109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  <c r="S671" s="109"/>
      <c r="T671" s="109"/>
      <c r="U671" s="109"/>
      <c r="V671" s="109"/>
      <c r="W671" s="109"/>
      <c r="X671" s="109"/>
      <c r="Y671" s="109"/>
      <c r="Z671" s="7"/>
      <c r="AA671" s="7"/>
      <c r="AB671" s="7"/>
      <c r="AC671" s="7"/>
      <c r="AD671" s="7"/>
      <c r="AE671" s="7"/>
    </row>
    <row r="672" spans="2:31" ht="24" customHeight="1">
      <c r="B672" s="109"/>
      <c r="C672" s="109"/>
      <c r="D672" s="109"/>
      <c r="E672" s="109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109"/>
      <c r="V672" s="109"/>
      <c r="W672" s="109"/>
      <c r="X672" s="109"/>
      <c r="Y672" s="109"/>
      <c r="Z672" s="7"/>
      <c r="AA672" s="7"/>
      <c r="AB672" s="7"/>
      <c r="AC672" s="7"/>
      <c r="AD672" s="7"/>
      <c r="AE672" s="7"/>
    </row>
    <row r="673" spans="2:31" ht="24" customHeight="1">
      <c r="B673" s="109"/>
      <c r="C673" s="109"/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  <c r="S673" s="109"/>
      <c r="T673" s="109"/>
      <c r="U673" s="109"/>
      <c r="V673" s="109"/>
      <c r="W673" s="109"/>
      <c r="X673" s="109"/>
      <c r="Y673" s="109"/>
      <c r="Z673" s="7"/>
      <c r="AA673" s="7"/>
      <c r="AB673" s="7"/>
      <c r="AC673" s="7"/>
      <c r="AD673" s="7"/>
      <c r="AE673" s="7"/>
    </row>
    <row r="674" spans="2:31" ht="24" customHeight="1">
      <c r="B674" s="109"/>
      <c r="C674" s="109"/>
      <c r="D674" s="109"/>
      <c r="E674" s="109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109"/>
      <c r="R674" s="109"/>
      <c r="S674" s="109"/>
      <c r="T674" s="109"/>
      <c r="U674" s="109"/>
      <c r="V674" s="109"/>
      <c r="W674" s="109"/>
      <c r="X674" s="109"/>
      <c r="Y674" s="109"/>
      <c r="Z674" s="7"/>
      <c r="AA674" s="7"/>
      <c r="AB674" s="7"/>
      <c r="AC674" s="7"/>
      <c r="AD674" s="7"/>
      <c r="AE674" s="7"/>
    </row>
    <row r="675" spans="2:31" ht="24" customHeight="1">
      <c r="B675" s="109"/>
      <c r="C675" s="109"/>
      <c r="D675" s="109"/>
      <c r="E675" s="109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109"/>
      <c r="R675" s="109"/>
      <c r="S675" s="109"/>
      <c r="T675" s="109"/>
      <c r="U675" s="109"/>
      <c r="V675" s="109"/>
      <c r="W675" s="109"/>
      <c r="X675" s="109"/>
      <c r="Y675" s="109"/>
      <c r="Z675" s="7"/>
      <c r="AA675" s="7"/>
      <c r="AB675" s="7"/>
      <c r="AC675" s="7"/>
      <c r="AD675" s="7"/>
      <c r="AE675" s="7"/>
    </row>
    <row r="676" spans="2:31" ht="24" customHeight="1">
      <c r="B676" s="109"/>
      <c r="C676" s="109"/>
      <c r="D676" s="109"/>
      <c r="E676" s="109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109"/>
      <c r="Q676" s="109"/>
      <c r="R676" s="109"/>
      <c r="S676" s="109"/>
      <c r="T676" s="109"/>
      <c r="U676" s="109"/>
      <c r="V676" s="109"/>
      <c r="W676" s="109"/>
      <c r="X676" s="109"/>
      <c r="Y676" s="109"/>
      <c r="Z676" s="7"/>
      <c r="AA676" s="7"/>
      <c r="AB676" s="7"/>
      <c r="AC676" s="7"/>
      <c r="AD676" s="7"/>
      <c r="AE676" s="7"/>
    </row>
    <row r="677" spans="2:31" ht="24" customHeight="1">
      <c r="B677" s="109"/>
      <c r="C677" s="109"/>
      <c r="D677" s="109"/>
      <c r="E677" s="109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109"/>
      <c r="Q677" s="109"/>
      <c r="R677" s="109"/>
      <c r="S677" s="109"/>
      <c r="T677" s="109"/>
      <c r="U677" s="109"/>
      <c r="V677" s="109"/>
      <c r="W677" s="109"/>
      <c r="X677" s="109"/>
      <c r="Y677" s="109"/>
      <c r="Z677" s="7"/>
      <c r="AA677" s="7"/>
      <c r="AB677" s="7"/>
      <c r="AC677" s="7"/>
      <c r="AD677" s="7"/>
      <c r="AE677" s="7"/>
    </row>
    <row r="678" spans="2:31" ht="24" customHeight="1">
      <c r="B678" s="109"/>
      <c r="C678" s="109"/>
      <c r="D678" s="109"/>
      <c r="E678" s="109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09"/>
      <c r="R678" s="109"/>
      <c r="S678" s="109"/>
      <c r="T678" s="109"/>
      <c r="U678" s="109"/>
      <c r="V678" s="109"/>
      <c r="W678" s="109"/>
      <c r="X678" s="109"/>
      <c r="Y678" s="109"/>
      <c r="Z678" s="7"/>
      <c r="AA678" s="7"/>
      <c r="AB678" s="7"/>
      <c r="AC678" s="7"/>
      <c r="AD678" s="7"/>
      <c r="AE678" s="7"/>
    </row>
    <row r="679" spans="2:31" ht="24" customHeight="1">
      <c r="B679" s="109"/>
      <c r="C679" s="109"/>
      <c r="D679" s="109"/>
      <c r="E679" s="109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  <c r="R679" s="109"/>
      <c r="S679" s="109"/>
      <c r="T679" s="109"/>
      <c r="U679" s="109"/>
      <c r="V679" s="109"/>
      <c r="W679" s="109"/>
      <c r="X679" s="109"/>
      <c r="Y679" s="109"/>
      <c r="Z679" s="7"/>
      <c r="AA679" s="7"/>
      <c r="AB679" s="7"/>
      <c r="AC679" s="7"/>
      <c r="AD679" s="7"/>
      <c r="AE679" s="7"/>
    </row>
    <row r="680" spans="2:31" ht="24" customHeight="1">
      <c r="B680" s="109"/>
      <c r="C680" s="109"/>
      <c r="D680" s="109"/>
      <c r="E680" s="109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  <c r="R680" s="109"/>
      <c r="S680" s="109"/>
      <c r="T680" s="109"/>
      <c r="U680" s="109"/>
      <c r="V680" s="109"/>
      <c r="W680" s="109"/>
      <c r="X680" s="109"/>
      <c r="Y680" s="109"/>
      <c r="Z680" s="7"/>
      <c r="AA680" s="7"/>
      <c r="AB680" s="7"/>
      <c r="AC680" s="7"/>
      <c r="AD680" s="7"/>
      <c r="AE680" s="7"/>
    </row>
    <row r="681" spans="2:31" ht="24" customHeight="1">
      <c r="B681" s="109"/>
      <c r="C681" s="109"/>
      <c r="D681" s="109"/>
      <c r="E681" s="109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  <c r="R681" s="109"/>
      <c r="S681" s="109"/>
      <c r="T681" s="109"/>
      <c r="U681" s="109"/>
      <c r="V681" s="109"/>
      <c r="W681" s="109"/>
      <c r="X681" s="109"/>
      <c r="Y681" s="109"/>
      <c r="Z681" s="7"/>
      <c r="AA681" s="7"/>
      <c r="AB681" s="7"/>
      <c r="AC681" s="7"/>
      <c r="AD681" s="7"/>
      <c r="AE681" s="7"/>
    </row>
    <row r="682" spans="2:31" ht="24" customHeight="1">
      <c r="B682" s="109"/>
      <c r="C682" s="109"/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09"/>
      <c r="Q682" s="109"/>
      <c r="R682" s="109"/>
      <c r="S682" s="109"/>
      <c r="T682" s="109"/>
      <c r="U682" s="109"/>
      <c r="V682" s="109"/>
      <c r="W682" s="109"/>
      <c r="X682" s="109"/>
      <c r="Y682" s="109"/>
      <c r="Z682" s="7"/>
      <c r="AA682" s="7"/>
      <c r="AB682" s="7"/>
      <c r="AC682" s="7"/>
      <c r="AD682" s="7"/>
      <c r="AE682" s="7"/>
    </row>
    <row r="683" spans="2:31" ht="24" customHeight="1">
      <c r="B683" s="109"/>
      <c r="C683" s="109"/>
      <c r="D683" s="109"/>
      <c r="E683" s="109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109"/>
      <c r="Q683" s="109"/>
      <c r="R683" s="109"/>
      <c r="S683" s="109"/>
      <c r="T683" s="109"/>
      <c r="U683" s="109"/>
      <c r="V683" s="109"/>
      <c r="W683" s="109"/>
      <c r="X683" s="109"/>
      <c r="Y683" s="109"/>
      <c r="Z683" s="7"/>
      <c r="AA683" s="7"/>
      <c r="AB683" s="7"/>
      <c r="AC683" s="7"/>
      <c r="AD683" s="7"/>
      <c r="AE683" s="7"/>
    </row>
    <row r="684" spans="2:31" ht="24" customHeight="1">
      <c r="B684" s="109"/>
      <c r="C684" s="109"/>
      <c r="D684" s="109"/>
      <c r="E684" s="109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109"/>
      <c r="Q684" s="109"/>
      <c r="R684" s="109"/>
      <c r="S684" s="109"/>
      <c r="T684" s="109"/>
      <c r="U684" s="109"/>
      <c r="V684" s="109"/>
      <c r="W684" s="109"/>
      <c r="X684" s="109"/>
      <c r="Y684" s="109"/>
      <c r="Z684" s="7"/>
      <c r="AA684" s="7"/>
      <c r="AB684" s="7"/>
      <c r="AC684" s="7"/>
      <c r="AD684" s="7"/>
      <c r="AE684" s="7"/>
    </row>
    <row r="685" spans="2:31" ht="24" customHeight="1">
      <c r="B685" s="109"/>
      <c r="C685" s="109"/>
      <c r="D685" s="109"/>
      <c r="E685" s="109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109"/>
      <c r="Q685" s="109"/>
      <c r="R685" s="109"/>
      <c r="S685" s="109"/>
      <c r="T685" s="109"/>
      <c r="U685" s="109"/>
      <c r="V685" s="109"/>
      <c r="W685" s="109"/>
      <c r="X685" s="109"/>
      <c r="Y685" s="109"/>
      <c r="Z685" s="7"/>
      <c r="AA685" s="7"/>
      <c r="AB685" s="7"/>
      <c r="AC685" s="7"/>
      <c r="AD685" s="7"/>
      <c r="AE685" s="7"/>
    </row>
    <row r="686" spans="2:31" ht="24" customHeight="1">
      <c r="B686" s="109"/>
      <c r="C686" s="109"/>
      <c r="D686" s="109"/>
      <c r="E686" s="109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109"/>
      <c r="R686" s="109"/>
      <c r="S686" s="109"/>
      <c r="T686" s="109"/>
      <c r="U686" s="109"/>
      <c r="V686" s="109"/>
      <c r="W686" s="109"/>
      <c r="X686" s="109"/>
      <c r="Y686" s="109"/>
      <c r="Z686" s="7"/>
      <c r="AA686" s="7"/>
      <c r="AB686" s="7"/>
      <c r="AC686" s="7"/>
      <c r="AD686" s="7"/>
      <c r="AE686" s="7"/>
    </row>
    <row r="687" spans="2:31" ht="24" customHeight="1">
      <c r="B687" s="109"/>
      <c r="C687" s="109"/>
      <c r="D687" s="109"/>
      <c r="E687" s="109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  <c r="R687" s="109"/>
      <c r="S687" s="109"/>
      <c r="T687" s="109"/>
      <c r="U687" s="109"/>
      <c r="V687" s="109"/>
      <c r="W687" s="109"/>
      <c r="X687" s="109"/>
      <c r="Y687" s="109"/>
      <c r="Z687" s="7"/>
      <c r="AA687" s="7"/>
      <c r="AB687" s="7"/>
      <c r="AC687" s="7"/>
      <c r="AD687" s="7"/>
      <c r="AE687" s="7"/>
    </row>
    <row r="688" spans="2:31" ht="24" customHeight="1">
      <c r="B688" s="109"/>
      <c r="C688" s="109"/>
      <c r="D688" s="109"/>
      <c r="E688" s="109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109"/>
      <c r="Q688" s="109"/>
      <c r="R688" s="109"/>
      <c r="S688" s="109"/>
      <c r="T688" s="109"/>
      <c r="U688" s="109"/>
      <c r="V688" s="109"/>
      <c r="W688" s="109"/>
      <c r="X688" s="109"/>
      <c r="Y688" s="109"/>
      <c r="Z688" s="7"/>
      <c r="AA688" s="7"/>
      <c r="AB688" s="7"/>
      <c r="AC688" s="7"/>
      <c r="AD688" s="7"/>
      <c r="AE688" s="7"/>
    </row>
    <row r="689" spans="2:31" ht="24" customHeight="1">
      <c r="B689" s="109"/>
      <c r="C689" s="109"/>
      <c r="D689" s="109"/>
      <c r="E689" s="109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109"/>
      <c r="Q689" s="109"/>
      <c r="R689" s="109"/>
      <c r="S689" s="109"/>
      <c r="T689" s="109"/>
      <c r="U689" s="109"/>
      <c r="V689" s="109"/>
      <c r="W689" s="109"/>
      <c r="X689" s="109"/>
      <c r="Y689" s="109"/>
      <c r="Z689" s="7"/>
      <c r="AA689" s="7"/>
      <c r="AB689" s="7"/>
      <c r="AC689" s="7"/>
      <c r="AD689" s="7"/>
      <c r="AE689" s="7"/>
    </row>
    <row r="690" spans="2:31" ht="24" customHeight="1">
      <c r="B690" s="109"/>
      <c r="C690" s="109"/>
      <c r="D690" s="109"/>
      <c r="E690" s="109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109"/>
      <c r="Q690" s="109"/>
      <c r="R690" s="109"/>
      <c r="S690" s="109"/>
      <c r="T690" s="109"/>
      <c r="U690" s="109"/>
      <c r="V690" s="109"/>
      <c r="W690" s="109"/>
      <c r="X690" s="109"/>
      <c r="Y690" s="109"/>
      <c r="Z690" s="7"/>
      <c r="AA690" s="7"/>
      <c r="AB690" s="7"/>
      <c r="AC690" s="7"/>
      <c r="AD690" s="7"/>
      <c r="AE690" s="7"/>
    </row>
    <row r="691" spans="2:31" ht="24" customHeight="1">
      <c r="B691" s="109"/>
      <c r="C691" s="109"/>
      <c r="D691" s="109"/>
      <c r="E691" s="109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09"/>
      <c r="Q691" s="109"/>
      <c r="R691" s="109"/>
      <c r="S691" s="109"/>
      <c r="T691" s="109"/>
      <c r="U691" s="109"/>
      <c r="V691" s="109"/>
      <c r="W691" s="109"/>
      <c r="X691" s="109"/>
      <c r="Y691" s="109"/>
      <c r="Z691" s="7"/>
      <c r="AA691" s="7"/>
      <c r="AB691" s="7"/>
      <c r="AC691" s="7"/>
      <c r="AD691" s="7"/>
      <c r="AE691" s="7"/>
    </row>
    <row r="692" spans="2:31" ht="24" customHeight="1">
      <c r="B692" s="109"/>
      <c r="C692" s="109"/>
      <c r="D692" s="109"/>
      <c r="E692" s="109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09"/>
      <c r="Q692" s="109"/>
      <c r="R692" s="109"/>
      <c r="S692" s="109"/>
      <c r="T692" s="109"/>
      <c r="U692" s="109"/>
      <c r="V692" s="109"/>
      <c r="W692" s="109"/>
      <c r="X692" s="109"/>
      <c r="Y692" s="109"/>
      <c r="Z692" s="7"/>
      <c r="AA692" s="7"/>
      <c r="AB692" s="7"/>
      <c r="AC692" s="7"/>
      <c r="AD692" s="7"/>
      <c r="AE692" s="7"/>
    </row>
    <row r="693" spans="2:31" ht="24" customHeight="1">
      <c r="B693" s="109"/>
      <c r="C693" s="109"/>
      <c r="D693" s="109"/>
      <c r="E693" s="109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09"/>
      <c r="Q693" s="109"/>
      <c r="R693" s="109"/>
      <c r="S693" s="109"/>
      <c r="T693" s="109"/>
      <c r="U693" s="109"/>
      <c r="V693" s="109"/>
      <c r="W693" s="109"/>
      <c r="X693" s="109"/>
      <c r="Y693" s="109"/>
      <c r="Z693" s="7"/>
      <c r="AA693" s="7"/>
      <c r="AB693" s="7"/>
      <c r="AC693" s="7"/>
      <c r="AD693" s="7"/>
      <c r="AE693" s="7"/>
    </row>
    <row r="694" spans="2:31" ht="24" customHeight="1">
      <c r="B694" s="109"/>
      <c r="C694" s="109"/>
      <c r="D694" s="109"/>
      <c r="E694" s="109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  <c r="S694" s="109"/>
      <c r="T694" s="109"/>
      <c r="U694" s="109"/>
      <c r="V694" s="109"/>
      <c r="W694" s="109"/>
      <c r="X694" s="109"/>
      <c r="Y694" s="109"/>
      <c r="Z694" s="7"/>
      <c r="AA694" s="7"/>
      <c r="AB694" s="7"/>
      <c r="AC694" s="7"/>
      <c r="AD694" s="7"/>
      <c r="AE694" s="7"/>
    </row>
    <row r="695" spans="2:31" ht="24" customHeight="1">
      <c r="B695" s="109"/>
      <c r="C695" s="109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  <c r="S695" s="109"/>
      <c r="T695" s="109"/>
      <c r="U695" s="109"/>
      <c r="V695" s="109"/>
      <c r="W695" s="109"/>
      <c r="X695" s="109"/>
      <c r="Y695" s="109"/>
      <c r="Z695" s="7"/>
      <c r="AA695" s="7"/>
      <c r="AB695" s="7"/>
      <c r="AC695" s="7"/>
      <c r="AD695" s="7"/>
      <c r="AE695" s="7"/>
    </row>
    <row r="696" spans="2:31" ht="24" customHeight="1">
      <c r="B696" s="109"/>
      <c r="C696" s="109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  <c r="S696" s="109"/>
      <c r="T696" s="109"/>
      <c r="U696" s="109"/>
      <c r="V696" s="109"/>
      <c r="W696" s="109"/>
      <c r="X696" s="109"/>
      <c r="Y696" s="109"/>
      <c r="Z696" s="7"/>
      <c r="AA696" s="7"/>
      <c r="AB696" s="7"/>
      <c r="AC696" s="7"/>
      <c r="AD696" s="7"/>
      <c r="AE696" s="7"/>
    </row>
    <row r="697" spans="2:31" ht="24" customHeight="1">
      <c r="B697" s="109"/>
      <c r="C697" s="109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  <c r="S697" s="109"/>
      <c r="T697" s="109"/>
      <c r="U697" s="109"/>
      <c r="V697" s="109"/>
      <c r="W697" s="109"/>
      <c r="X697" s="109"/>
      <c r="Y697" s="109"/>
      <c r="Z697" s="7"/>
      <c r="AA697" s="7"/>
      <c r="AB697" s="7"/>
      <c r="AC697" s="7"/>
      <c r="AD697" s="7"/>
      <c r="AE697" s="7"/>
    </row>
    <row r="698" spans="2:31" ht="24" customHeight="1">
      <c r="B698" s="109"/>
      <c r="C698" s="109"/>
      <c r="D698" s="109"/>
      <c r="E698" s="109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109"/>
      <c r="Q698" s="109"/>
      <c r="R698" s="109"/>
      <c r="S698" s="109"/>
      <c r="T698" s="109"/>
      <c r="U698" s="109"/>
      <c r="V698" s="109"/>
      <c r="W698" s="109"/>
      <c r="X698" s="109"/>
      <c r="Y698" s="109"/>
      <c r="Z698" s="7"/>
      <c r="AA698" s="7"/>
      <c r="AB698" s="7"/>
      <c r="AC698" s="7"/>
      <c r="AD698" s="7"/>
      <c r="AE698" s="7"/>
    </row>
    <row r="699" spans="2:31" ht="24" customHeight="1">
      <c r="B699" s="109"/>
      <c r="C699" s="109"/>
      <c r="D699" s="109"/>
      <c r="E699" s="109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109"/>
      <c r="Q699" s="109"/>
      <c r="R699" s="109"/>
      <c r="S699" s="109"/>
      <c r="T699" s="109"/>
      <c r="U699" s="109"/>
      <c r="V699" s="109"/>
      <c r="W699" s="109"/>
      <c r="X699" s="109"/>
      <c r="Y699" s="109"/>
      <c r="Z699" s="7"/>
      <c r="AA699" s="7"/>
      <c r="AB699" s="7"/>
      <c r="AC699" s="7"/>
      <c r="AD699" s="7"/>
      <c r="AE699" s="7"/>
    </row>
    <row r="700" spans="2:31" ht="24" customHeight="1">
      <c r="B700" s="109"/>
      <c r="C700" s="109"/>
      <c r="D700" s="109"/>
      <c r="E700" s="109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109"/>
      <c r="Q700" s="109"/>
      <c r="R700" s="109"/>
      <c r="S700" s="109"/>
      <c r="T700" s="109"/>
      <c r="U700" s="109"/>
      <c r="V700" s="109"/>
      <c r="W700" s="109"/>
      <c r="X700" s="109"/>
      <c r="Y700" s="109"/>
      <c r="Z700" s="7"/>
      <c r="AA700" s="7"/>
      <c r="AB700" s="7"/>
      <c r="AC700" s="7"/>
      <c r="AD700" s="7"/>
      <c r="AE700" s="7"/>
    </row>
    <row r="701" spans="2:31" ht="24" customHeight="1">
      <c r="B701" s="109"/>
      <c r="C701" s="109"/>
      <c r="D701" s="109"/>
      <c r="E701" s="109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109"/>
      <c r="Q701" s="109"/>
      <c r="R701" s="109"/>
      <c r="S701" s="109"/>
      <c r="T701" s="109"/>
      <c r="U701" s="109"/>
      <c r="V701" s="109"/>
      <c r="W701" s="109"/>
      <c r="X701" s="109"/>
      <c r="Y701" s="109"/>
      <c r="Z701" s="7"/>
      <c r="AA701" s="7"/>
      <c r="AB701" s="7"/>
      <c r="AC701" s="7"/>
      <c r="AD701" s="7"/>
      <c r="AE701" s="7"/>
    </row>
    <row r="702" spans="2:31" ht="24" customHeight="1">
      <c r="B702" s="109"/>
      <c r="C702" s="109"/>
      <c r="D702" s="109"/>
      <c r="E702" s="109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109"/>
      <c r="Q702" s="109"/>
      <c r="R702" s="109"/>
      <c r="S702" s="109"/>
      <c r="T702" s="109"/>
      <c r="U702" s="109"/>
      <c r="V702" s="109"/>
      <c r="W702" s="109"/>
      <c r="X702" s="109"/>
      <c r="Y702" s="109"/>
      <c r="Z702" s="7"/>
      <c r="AA702" s="7"/>
      <c r="AB702" s="7"/>
      <c r="AC702" s="7"/>
      <c r="AD702" s="7"/>
      <c r="AE702" s="7"/>
    </row>
    <row r="703" spans="2:31" ht="24" customHeight="1">
      <c r="B703" s="109"/>
      <c r="C703" s="109"/>
      <c r="D703" s="109"/>
      <c r="E703" s="109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109"/>
      <c r="Q703" s="109"/>
      <c r="R703" s="109"/>
      <c r="S703" s="109"/>
      <c r="T703" s="109"/>
      <c r="U703" s="109"/>
      <c r="V703" s="109"/>
      <c r="W703" s="109"/>
      <c r="X703" s="109"/>
      <c r="Y703" s="109"/>
      <c r="Z703" s="7"/>
      <c r="AA703" s="7"/>
      <c r="AB703" s="7"/>
      <c r="AC703" s="7"/>
      <c r="AD703" s="7"/>
      <c r="AE703" s="7"/>
    </row>
    <row r="704" spans="2:31" ht="24" customHeight="1">
      <c r="B704" s="109"/>
      <c r="C704" s="109"/>
      <c r="D704" s="109"/>
      <c r="E704" s="109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109"/>
      <c r="Q704" s="109"/>
      <c r="R704" s="109"/>
      <c r="S704" s="109"/>
      <c r="T704" s="109"/>
      <c r="U704" s="109"/>
      <c r="V704" s="109"/>
      <c r="W704" s="109"/>
      <c r="X704" s="109"/>
      <c r="Y704" s="109"/>
      <c r="Z704" s="7"/>
      <c r="AA704" s="7"/>
      <c r="AB704" s="7"/>
      <c r="AC704" s="7"/>
      <c r="AD704" s="7"/>
      <c r="AE704" s="7"/>
    </row>
    <row r="705" spans="2:31" ht="24" customHeight="1">
      <c r="B705" s="109"/>
      <c r="C705" s="109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  <c r="R705" s="109"/>
      <c r="S705" s="109"/>
      <c r="T705" s="109"/>
      <c r="U705" s="109"/>
      <c r="V705" s="109"/>
      <c r="W705" s="109"/>
      <c r="X705" s="109"/>
      <c r="Y705" s="109"/>
      <c r="Z705" s="7"/>
      <c r="AA705" s="7"/>
      <c r="AB705" s="7"/>
      <c r="AC705" s="7"/>
      <c r="AD705" s="7"/>
      <c r="AE705" s="7"/>
    </row>
    <row r="706" spans="2:31" ht="24" customHeight="1">
      <c r="B706" s="109"/>
      <c r="C706" s="109"/>
      <c r="D706" s="109"/>
      <c r="E706" s="109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109"/>
      <c r="Q706" s="109"/>
      <c r="R706" s="109"/>
      <c r="S706" s="109"/>
      <c r="T706" s="109"/>
      <c r="U706" s="109"/>
      <c r="V706" s="109"/>
      <c r="W706" s="109"/>
      <c r="X706" s="109"/>
      <c r="Y706" s="109"/>
      <c r="Z706" s="7"/>
      <c r="AA706" s="7"/>
      <c r="AB706" s="7"/>
      <c r="AC706" s="7"/>
      <c r="AD706" s="7"/>
      <c r="AE706" s="7"/>
    </row>
    <row r="707" spans="2:31" ht="24" customHeight="1">
      <c r="B707" s="109"/>
      <c r="C707" s="109"/>
      <c r="D707" s="109"/>
      <c r="E707" s="109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109"/>
      <c r="Q707" s="109"/>
      <c r="R707" s="109"/>
      <c r="S707" s="109"/>
      <c r="T707" s="109"/>
      <c r="U707" s="109"/>
      <c r="V707" s="109"/>
      <c r="W707" s="109"/>
      <c r="X707" s="109"/>
      <c r="Y707" s="109"/>
      <c r="Z707" s="7"/>
      <c r="AA707" s="7"/>
      <c r="AB707" s="7"/>
      <c r="AC707" s="7"/>
      <c r="AD707" s="7"/>
      <c r="AE707" s="7"/>
    </row>
    <row r="708" spans="2:31" ht="24" customHeight="1">
      <c r="B708" s="109"/>
      <c r="C708" s="109"/>
      <c r="D708" s="109"/>
      <c r="E708" s="109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109"/>
      <c r="Q708" s="109"/>
      <c r="R708" s="109"/>
      <c r="S708" s="109"/>
      <c r="T708" s="109"/>
      <c r="U708" s="109"/>
      <c r="V708" s="109"/>
      <c r="W708" s="109"/>
      <c r="X708" s="109"/>
      <c r="Y708" s="109"/>
      <c r="Z708" s="7"/>
      <c r="AA708" s="7"/>
      <c r="AB708" s="7"/>
      <c r="AC708" s="7"/>
      <c r="AD708" s="7"/>
      <c r="AE708" s="7"/>
    </row>
    <row r="709" spans="2:31" ht="24" customHeight="1">
      <c r="B709" s="109"/>
      <c r="C709" s="109"/>
      <c r="D709" s="109"/>
      <c r="E709" s="109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109"/>
      <c r="Q709" s="109"/>
      <c r="R709" s="109"/>
      <c r="S709" s="109"/>
      <c r="T709" s="109"/>
      <c r="U709" s="109"/>
      <c r="V709" s="109"/>
      <c r="W709" s="109"/>
      <c r="X709" s="109"/>
      <c r="Y709" s="109"/>
      <c r="Z709" s="7"/>
      <c r="AA709" s="7"/>
      <c r="AB709" s="7"/>
      <c r="AC709" s="7"/>
      <c r="AD709" s="7"/>
      <c r="AE709" s="7"/>
    </row>
    <row r="710" spans="2:31" ht="24" customHeight="1">
      <c r="B710" s="109"/>
      <c r="C710" s="109"/>
      <c r="D710" s="109"/>
      <c r="E710" s="109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109"/>
      <c r="Q710" s="109"/>
      <c r="R710" s="109"/>
      <c r="S710" s="109"/>
      <c r="T710" s="109"/>
      <c r="U710" s="109"/>
      <c r="V710" s="109"/>
      <c r="W710" s="109"/>
      <c r="X710" s="109"/>
      <c r="Y710" s="109"/>
      <c r="Z710" s="7"/>
      <c r="AA710" s="7"/>
      <c r="AB710" s="7"/>
      <c r="AC710" s="7"/>
      <c r="AD710" s="7"/>
      <c r="AE710" s="7"/>
    </row>
    <row r="711" spans="2:31" ht="24" customHeight="1">
      <c r="B711" s="109"/>
      <c r="C711" s="109"/>
      <c r="D711" s="109"/>
      <c r="E711" s="109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109"/>
      <c r="Q711" s="109"/>
      <c r="R711" s="109"/>
      <c r="S711" s="109"/>
      <c r="T711" s="109"/>
      <c r="U711" s="109"/>
      <c r="V711" s="109"/>
      <c r="W711" s="109"/>
      <c r="X711" s="109"/>
      <c r="Y711" s="109"/>
      <c r="Z711" s="7"/>
      <c r="AA711" s="7"/>
      <c r="AB711" s="7"/>
      <c r="AC711" s="7"/>
      <c r="AD711" s="7"/>
      <c r="AE711" s="7"/>
    </row>
    <row r="712" spans="2:31" ht="24" customHeight="1">
      <c r="B712" s="109"/>
      <c r="C712" s="109"/>
      <c r="D712" s="109"/>
      <c r="E712" s="109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109"/>
      <c r="Q712" s="109"/>
      <c r="R712" s="109"/>
      <c r="S712" s="109"/>
      <c r="T712" s="109"/>
      <c r="U712" s="109"/>
      <c r="V712" s="109"/>
      <c r="W712" s="109"/>
      <c r="X712" s="109"/>
      <c r="Y712" s="109"/>
      <c r="Z712" s="7"/>
      <c r="AA712" s="7"/>
      <c r="AB712" s="7"/>
      <c r="AC712" s="7"/>
      <c r="AD712" s="7"/>
      <c r="AE712" s="7"/>
    </row>
    <row r="713" spans="2:31" ht="24" customHeight="1">
      <c r="B713" s="109"/>
      <c r="C713" s="109"/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109"/>
      <c r="R713" s="109"/>
      <c r="S713" s="109"/>
      <c r="T713" s="109"/>
      <c r="U713" s="109"/>
      <c r="V713" s="109"/>
      <c r="W713" s="109"/>
      <c r="X713" s="109"/>
      <c r="Y713" s="109"/>
      <c r="Z713" s="7"/>
      <c r="AA713" s="7"/>
      <c r="AB713" s="7"/>
      <c r="AC713" s="7"/>
      <c r="AD713" s="7"/>
      <c r="AE713" s="7"/>
    </row>
    <row r="714" spans="2:31" ht="24" customHeight="1">
      <c r="B714" s="109"/>
      <c r="C714" s="109"/>
      <c r="D714" s="109"/>
      <c r="E714" s="109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109"/>
      <c r="Q714" s="109"/>
      <c r="R714" s="109"/>
      <c r="S714" s="109"/>
      <c r="T714" s="109"/>
      <c r="U714" s="109"/>
      <c r="V714" s="109"/>
      <c r="W714" s="109"/>
      <c r="X714" s="109"/>
      <c r="Y714" s="109"/>
      <c r="Z714" s="7"/>
      <c r="AA714" s="7"/>
      <c r="AB714" s="7"/>
      <c r="AC714" s="7"/>
      <c r="AD714" s="7"/>
      <c r="AE714" s="7"/>
    </row>
    <row r="715" spans="2:31" ht="24" customHeight="1">
      <c r="B715" s="109"/>
      <c r="C715" s="109"/>
      <c r="D715" s="109"/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109"/>
      <c r="Q715" s="109"/>
      <c r="R715" s="109"/>
      <c r="S715" s="109"/>
      <c r="T715" s="109"/>
      <c r="U715" s="109"/>
      <c r="V715" s="109"/>
      <c r="W715" s="109"/>
      <c r="X715" s="109"/>
      <c r="Y715" s="109"/>
      <c r="Z715" s="7"/>
      <c r="AA715" s="7"/>
      <c r="AB715" s="7"/>
      <c r="AC715" s="7"/>
      <c r="AD715" s="7"/>
      <c r="AE715" s="7"/>
    </row>
    <row r="716" spans="2:31" ht="24" customHeight="1">
      <c r="B716" s="109"/>
      <c r="C716" s="109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109"/>
      <c r="Q716" s="109"/>
      <c r="R716" s="109"/>
      <c r="S716" s="109"/>
      <c r="T716" s="109"/>
      <c r="U716" s="109"/>
      <c r="V716" s="109"/>
      <c r="W716" s="109"/>
      <c r="X716" s="109"/>
      <c r="Y716" s="109"/>
      <c r="Z716" s="7"/>
      <c r="AA716" s="7"/>
      <c r="AB716" s="7"/>
      <c r="AC716" s="7"/>
      <c r="AD716" s="7"/>
      <c r="AE716" s="7"/>
    </row>
    <row r="717" spans="2:31" ht="24" customHeight="1">
      <c r="B717" s="109"/>
      <c r="C717" s="109"/>
      <c r="D717" s="109"/>
      <c r="E717" s="109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109"/>
      <c r="Q717" s="109"/>
      <c r="R717" s="109"/>
      <c r="S717" s="109"/>
      <c r="T717" s="109"/>
      <c r="U717" s="109"/>
      <c r="V717" s="109"/>
      <c r="W717" s="109"/>
      <c r="X717" s="109"/>
      <c r="Y717" s="109"/>
      <c r="Z717" s="7"/>
      <c r="AA717" s="7"/>
      <c r="AB717" s="7"/>
      <c r="AC717" s="7"/>
      <c r="AD717" s="7"/>
      <c r="AE717" s="7"/>
    </row>
    <row r="718" spans="2:31" ht="24" customHeight="1">
      <c r="B718" s="109"/>
      <c r="C718" s="109"/>
      <c r="D718" s="109"/>
      <c r="E718" s="109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109"/>
      <c r="Q718" s="109"/>
      <c r="R718" s="109"/>
      <c r="S718" s="109"/>
      <c r="T718" s="109"/>
      <c r="U718" s="109"/>
      <c r="V718" s="109"/>
      <c r="W718" s="109"/>
      <c r="X718" s="109"/>
      <c r="Y718" s="109"/>
      <c r="Z718" s="7"/>
      <c r="AA718" s="7"/>
      <c r="AB718" s="7"/>
      <c r="AC718" s="7"/>
      <c r="AD718" s="7"/>
      <c r="AE718" s="7"/>
    </row>
    <row r="719" spans="2:31" ht="24" customHeight="1">
      <c r="B719" s="109"/>
      <c r="C719" s="109"/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109"/>
      <c r="Q719" s="109"/>
      <c r="R719" s="109"/>
      <c r="S719" s="109"/>
      <c r="T719" s="109"/>
      <c r="U719" s="109"/>
      <c r="V719" s="109"/>
      <c r="W719" s="109"/>
      <c r="X719" s="109"/>
      <c r="Y719" s="109"/>
      <c r="Z719" s="7"/>
      <c r="AA719" s="7"/>
      <c r="AB719" s="7"/>
      <c r="AC719" s="7"/>
      <c r="AD719" s="7"/>
      <c r="AE719" s="7"/>
    </row>
    <row r="720" spans="2:31" ht="24" customHeight="1">
      <c r="B720" s="109"/>
      <c r="C720" s="109"/>
      <c r="D720" s="109"/>
      <c r="E720" s="109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109"/>
      <c r="Q720" s="109"/>
      <c r="R720" s="109"/>
      <c r="S720" s="109"/>
      <c r="T720" s="109"/>
      <c r="U720" s="109"/>
      <c r="V720" s="109"/>
      <c r="W720" s="109"/>
      <c r="X720" s="109"/>
      <c r="Y720" s="109"/>
      <c r="Z720" s="7"/>
      <c r="AA720" s="7"/>
      <c r="AB720" s="7"/>
      <c r="AC720" s="7"/>
      <c r="AD720" s="7"/>
      <c r="AE720" s="7"/>
    </row>
    <row r="721" spans="2:31" ht="24" customHeight="1">
      <c r="B721" s="109"/>
      <c r="C721" s="109"/>
      <c r="D721" s="109"/>
      <c r="E721" s="109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109"/>
      <c r="Q721" s="109"/>
      <c r="R721" s="109"/>
      <c r="S721" s="109"/>
      <c r="T721" s="109"/>
      <c r="U721" s="109"/>
      <c r="V721" s="109"/>
      <c r="W721" s="109"/>
      <c r="X721" s="109"/>
      <c r="Y721" s="109"/>
      <c r="Z721" s="7"/>
      <c r="AA721" s="7"/>
      <c r="AB721" s="7"/>
      <c r="AC721" s="7"/>
      <c r="AD721" s="7"/>
      <c r="AE721" s="7"/>
    </row>
    <row r="722" spans="2:31" ht="24" customHeight="1">
      <c r="B722" s="109"/>
      <c r="C722" s="109"/>
      <c r="D722" s="109"/>
      <c r="E722" s="109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109"/>
      <c r="Q722" s="109"/>
      <c r="R722" s="109"/>
      <c r="S722" s="109"/>
      <c r="T722" s="109"/>
      <c r="U722" s="109"/>
      <c r="V722" s="109"/>
      <c r="W722" s="109"/>
      <c r="X722" s="109"/>
      <c r="Y722" s="109"/>
      <c r="Z722" s="7"/>
      <c r="AA722" s="7"/>
      <c r="AB722" s="7"/>
      <c r="AC722" s="7"/>
      <c r="AD722" s="7"/>
      <c r="AE722" s="7"/>
    </row>
    <row r="723" spans="2:31" ht="24" customHeight="1">
      <c r="B723" s="109"/>
      <c r="C723" s="109"/>
      <c r="D723" s="109"/>
      <c r="E723" s="109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109"/>
      <c r="Q723" s="109"/>
      <c r="R723" s="109"/>
      <c r="S723" s="109"/>
      <c r="T723" s="109"/>
      <c r="U723" s="109"/>
      <c r="V723" s="109"/>
      <c r="W723" s="109"/>
      <c r="X723" s="109"/>
      <c r="Y723" s="109"/>
      <c r="Z723" s="7"/>
      <c r="AA723" s="7"/>
      <c r="AB723" s="7"/>
      <c r="AC723" s="7"/>
      <c r="AD723" s="7"/>
      <c r="AE723" s="7"/>
    </row>
    <row r="724" spans="2:31" ht="24" customHeight="1">
      <c r="B724" s="109"/>
      <c r="C724" s="109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109"/>
      <c r="R724" s="109"/>
      <c r="S724" s="109"/>
      <c r="T724" s="109"/>
      <c r="U724" s="109"/>
      <c r="V724" s="109"/>
      <c r="W724" s="109"/>
      <c r="X724" s="109"/>
      <c r="Y724" s="109"/>
      <c r="Z724" s="7"/>
      <c r="AA724" s="7"/>
      <c r="AB724" s="7"/>
      <c r="AC724" s="7"/>
      <c r="AD724" s="7"/>
      <c r="AE724" s="7"/>
    </row>
    <row r="725" spans="2:31" ht="24" customHeight="1">
      <c r="B725" s="109"/>
      <c r="C725" s="109"/>
      <c r="D725" s="109"/>
      <c r="E725" s="109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109"/>
      <c r="Q725" s="109"/>
      <c r="R725" s="109"/>
      <c r="S725" s="109"/>
      <c r="T725" s="109"/>
      <c r="U725" s="109"/>
      <c r="V725" s="109"/>
      <c r="W725" s="109"/>
      <c r="X725" s="109"/>
      <c r="Y725" s="109"/>
      <c r="Z725" s="7"/>
      <c r="AA725" s="7"/>
      <c r="AB725" s="7"/>
      <c r="AC725" s="7"/>
      <c r="AD725" s="7"/>
      <c r="AE725" s="7"/>
    </row>
    <row r="726" spans="2:31" ht="24" customHeight="1">
      <c r="B726" s="109"/>
      <c r="C726" s="109"/>
      <c r="D726" s="109"/>
      <c r="E726" s="109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109"/>
      <c r="Q726" s="109"/>
      <c r="R726" s="109"/>
      <c r="S726" s="109"/>
      <c r="T726" s="109"/>
      <c r="U726" s="109"/>
      <c r="V726" s="109"/>
      <c r="W726" s="109"/>
      <c r="X726" s="109"/>
      <c r="Y726" s="109"/>
      <c r="Z726" s="7"/>
      <c r="AA726" s="7"/>
      <c r="AB726" s="7"/>
      <c r="AC726" s="7"/>
      <c r="AD726" s="7"/>
      <c r="AE726" s="7"/>
    </row>
    <row r="727" spans="2:31" ht="24" customHeight="1">
      <c r="B727" s="109"/>
      <c r="C727" s="109"/>
      <c r="D727" s="109"/>
      <c r="E727" s="109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109"/>
      <c r="Q727" s="109"/>
      <c r="R727" s="109"/>
      <c r="S727" s="109"/>
      <c r="T727" s="109"/>
      <c r="U727" s="109"/>
      <c r="V727" s="109"/>
      <c r="W727" s="109"/>
      <c r="X727" s="109"/>
      <c r="Y727" s="109"/>
      <c r="Z727" s="7"/>
      <c r="AA727" s="7"/>
      <c r="AB727" s="7"/>
      <c r="AC727" s="7"/>
      <c r="AD727" s="7"/>
      <c r="AE727" s="7"/>
    </row>
    <row r="728" spans="2:31" ht="24" customHeight="1">
      <c r="B728" s="109"/>
      <c r="C728" s="109"/>
      <c r="D728" s="109"/>
      <c r="E728" s="109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109"/>
      <c r="Q728" s="109"/>
      <c r="R728" s="109"/>
      <c r="S728" s="109"/>
      <c r="T728" s="109"/>
      <c r="U728" s="109"/>
      <c r="V728" s="109"/>
      <c r="W728" s="109"/>
      <c r="X728" s="109"/>
      <c r="Y728" s="109"/>
      <c r="Z728" s="7"/>
      <c r="AA728" s="7"/>
      <c r="AB728" s="7"/>
      <c r="AC728" s="7"/>
      <c r="AD728" s="7"/>
      <c r="AE728" s="7"/>
    </row>
    <row r="729" spans="2:31" ht="24" customHeight="1">
      <c r="B729" s="109"/>
      <c r="C729" s="109"/>
      <c r="D729" s="109"/>
      <c r="E729" s="109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109"/>
      <c r="Q729" s="109"/>
      <c r="R729" s="109"/>
      <c r="S729" s="109"/>
      <c r="T729" s="109"/>
      <c r="U729" s="109"/>
      <c r="V729" s="109"/>
      <c r="W729" s="109"/>
      <c r="X729" s="109"/>
      <c r="Y729" s="109"/>
      <c r="Z729" s="7"/>
      <c r="AA729" s="7"/>
      <c r="AB729" s="7"/>
      <c r="AC729" s="7"/>
      <c r="AD729" s="7"/>
      <c r="AE729" s="7"/>
    </row>
    <row r="730" spans="2:31" ht="24" customHeight="1">
      <c r="B730" s="109"/>
      <c r="C730" s="109"/>
      <c r="D730" s="109"/>
      <c r="E730" s="109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109"/>
      <c r="Q730" s="109"/>
      <c r="R730" s="109"/>
      <c r="S730" s="109"/>
      <c r="T730" s="109"/>
      <c r="U730" s="109"/>
      <c r="V730" s="109"/>
      <c r="W730" s="109"/>
      <c r="X730" s="109"/>
      <c r="Y730" s="109"/>
      <c r="Z730" s="7"/>
      <c r="AA730" s="7"/>
      <c r="AB730" s="7"/>
      <c r="AC730" s="7"/>
      <c r="AD730" s="7"/>
      <c r="AE730" s="7"/>
    </row>
    <row r="731" spans="2:31" ht="24" customHeight="1">
      <c r="B731" s="109"/>
      <c r="C731" s="109"/>
      <c r="D731" s="109"/>
      <c r="E731" s="109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109"/>
      <c r="Q731" s="109"/>
      <c r="R731" s="109"/>
      <c r="S731" s="109"/>
      <c r="T731" s="109"/>
      <c r="U731" s="109"/>
      <c r="V731" s="109"/>
      <c r="W731" s="109"/>
      <c r="X731" s="109"/>
      <c r="Y731" s="109"/>
      <c r="Z731" s="7"/>
      <c r="AA731" s="7"/>
      <c r="AB731" s="7"/>
      <c r="AC731" s="7"/>
      <c r="AD731" s="7"/>
      <c r="AE731" s="7"/>
    </row>
    <row r="732" spans="2:31" ht="24" customHeight="1">
      <c r="B732" s="109"/>
      <c r="C732" s="109"/>
      <c r="D732" s="109"/>
      <c r="E732" s="109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109"/>
      <c r="Q732" s="109"/>
      <c r="R732" s="109"/>
      <c r="S732" s="109"/>
      <c r="T732" s="109"/>
      <c r="U732" s="109"/>
      <c r="V732" s="109"/>
      <c r="W732" s="109"/>
      <c r="X732" s="109"/>
      <c r="Y732" s="109"/>
      <c r="Z732" s="7"/>
      <c r="AA732" s="7"/>
      <c r="AB732" s="7"/>
      <c r="AC732" s="7"/>
      <c r="AD732" s="7"/>
      <c r="AE732" s="7"/>
    </row>
    <row r="733" spans="2:31" ht="24" customHeight="1">
      <c r="B733" s="109"/>
      <c r="C733" s="109"/>
      <c r="D733" s="109"/>
      <c r="E733" s="109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109"/>
      <c r="Q733" s="109"/>
      <c r="R733" s="109"/>
      <c r="S733" s="109"/>
      <c r="T733" s="109"/>
      <c r="U733" s="109"/>
      <c r="V733" s="109"/>
      <c r="W733" s="109"/>
      <c r="X733" s="109"/>
      <c r="Y733" s="109"/>
      <c r="Z733" s="7"/>
      <c r="AA733" s="7"/>
      <c r="AB733" s="7"/>
      <c r="AC733" s="7"/>
      <c r="AD733" s="7"/>
      <c r="AE733" s="7"/>
    </row>
    <row r="734" spans="2:31" ht="24" customHeight="1">
      <c r="B734" s="109"/>
      <c r="C734" s="109"/>
      <c r="D734" s="109"/>
      <c r="E734" s="109"/>
      <c r="F734" s="109"/>
      <c r="G734" s="109"/>
      <c r="H734" s="109"/>
      <c r="I734" s="109"/>
      <c r="J734" s="109"/>
      <c r="K734" s="109"/>
      <c r="L734" s="109"/>
      <c r="M734" s="109"/>
      <c r="N734" s="109"/>
      <c r="O734" s="109"/>
      <c r="P734" s="109"/>
      <c r="Q734" s="109"/>
      <c r="R734" s="109"/>
      <c r="S734" s="109"/>
      <c r="T734" s="109"/>
      <c r="U734" s="109"/>
      <c r="V734" s="109"/>
      <c r="W734" s="109"/>
      <c r="X734" s="109"/>
      <c r="Y734" s="109"/>
      <c r="Z734" s="7"/>
      <c r="AA734" s="7"/>
      <c r="AB734" s="7"/>
      <c r="AC734" s="7"/>
      <c r="AD734" s="7"/>
      <c r="AE734" s="7"/>
    </row>
    <row r="735" spans="2:31" ht="24" customHeight="1">
      <c r="B735" s="109"/>
      <c r="C735" s="109"/>
      <c r="D735" s="109"/>
      <c r="E735" s="109"/>
      <c r="F735" s="109"/>
      <c r="G735" s="109"/>
      <c r="H735" s="109"/>
      <c r="I735" s="109"/>
      <c r="J735" s="109"/>
      <c r="K735" s="109"/>
      <c r="L735" s="109"/>
      <c r="M735" s="109"/>
      <c r="N735" s="109"/>
      <c r="O735" s="109"/>
      <c r="P735" s="109"/>
      <c r="Q735" s="109"/>
      <c r="R735" s="109"/>
      <c r="S735" s="109"/>
      <c r="T735" s="109"/>
      <c r="U735" s="109"/>
      <c r="V735" s="109"/>
      <c r="W735" s="109"/>
      <c r="X735" s="109"/>
      <c r="Y735" s="109"/>
      <c r="Z735" s="7"/>
      <c r="AA735" s="7"/>
      <c r="AB735" s="7"/>
      <c r="AC735" s="7"/>
      <c r="AD735" s="7"/>
      <c r="AE735" s="7"/>
    </row>
    <row r="736" spans="2:31" ht="24" customHeight="1">
      <c r="B736" s="109"/>
      <c r="C736" s="109"/>
      <c r="D736" s="109"/>
      <c r="E736" s="109"/>
      <c r="F736" s="109"/>
      <c r="G736" s="109"/>
      <c r="H736" s="109"/>
      <c r="I736" s="109"/>
      <c r="J736" s="109"/>
      <c r="K736" s="109"/>
      <c r="L736" s="109"/>
      <c r="M736" s="109"/>
      <c r="N736" s="109"/>
      <c r="O736" s="109"/>
      <c r="P736" s="109"/>
      <c r="Q736" s="109"/>
      <c r="R736" s="109"/>
      <c r="S736" s="109"/>
      <c r="T736" s="109"/>
      <c r="U736" s="109"/>
      <c r="V736" s="109"/>
      <c r="W736" s="109"/>
      <c r="X736" s="109"/>
      <c r="Y736" s="109"/>
      <c r="Z736" s="7"/>
      <c r="AA736" s="7"/>
      <c r="AB736" s="7"/>
      <c r="AC736" s="7"/>
      <c r="AD736" s="7"/>
      <c r="AE736" s="7"/>
    </row>
    <row r="737" spans="2:31" ht="24" customHeight="1">
      <c r="B737" s="109"/>
      <c r="C737" s="109"/>
      <c r="D737" s="109"/>
      <c r="E737" s="109"/>
      <c r="F737" s="109"/>
      <c r="G737" s="109"/>
      <c r="H737" s="109"/>
      <c r="I737" s="109"/>
      <c r="J737" s="109"/>
      <c r="K737" s="109"/>
      <c r="L737" s="109"/>
      <c r="M737" s="109"/>
      <c r="N737" s="109"/>
      <c r="O737" s="109"/>
      <c r="P737" s="109"/>
      <c r="Q737" s="109"/>
      <c r="R737" s="109"/>
      <c r="S737" s="109"/>
      <c r="T737" s="109"/>
      <c r="U737" s="109"/>
      <c r="V737" s="109"/>
      <c r="W737" s="109"/>
      <c r="X737" s="109"/>
      <c r="Y737" s="109"/>
      <c r="Z737" s="7"/>
      <c r="AA737" s="7"/>
      <c r="AB737" s="7"/>
      <c r="AC737" s="7"/>
      <c r="AD737" s="7"/>
      <c r="AE737" s="7"/>
    </row>
    <row r="738" spans="2:31" ht="24" customHeight="1">
      <c r="B738" s="109"/>
      <c r="C738" s="109"/>
      <c r="D738" s="109"/>
      <c r="E738" s="109"/>
      <c r="F738" s="109"/>
      <c r="G738" s="109"/>
      <c r="H738" s="109"/>
      <c r="I738" s="109"/>
      <c r="J738" s="109"/>
      <c r="K738" s="109"/>
      <c r="L738" s="109"/>
      <c r="M738" s="109"/>
      <c r="N738" s="109"/>
      <c r="O738" s="109"/>
      <c r="P738" s="109"/>
      <c r="Q738" s="109"/>
      <c r="R738" s="109"/>
      <c r="S738" s="109"/>
      <c r="T738" s="109"/>
      <c r="U738" s="109"/>
      <c r="V738" s="109"/>
      <c r="W738" s="109"/>
      <c r="X738" s="109"/>
      <c r="Y738" s="109"/>
      <c r="Z738" s="7"/>
      <c r="AA738" s="7"/>
      <c r="AB738" s="7"/>
      <c r="AC738" s="7"/>
      <c r="AD738" s="7"/>
      <c r="AE738" s="7"/>
    </row>
    <row r="739" spans="2:31" ht="24" customHeight="1">
      <c r="B739" s="109"/>
      <c r="C739" s="109"/>
      <c r="D739" s="109"/>
      <c r="E739" s="109"/>
      <c r="F739" s="109"/>
      <c r="G739" s="109"/>
      <c r="H739" s="109"/>
      <c r="I739" s="109"/>
      <c r="J739" s="109"/>
      <c r="K739" s="109"/>
      <c r="L739" s="109"/>
      <c r="M739" s="109"/>
      <c r="N739" s="109"/>
      <c r="O739" s="109"/>
      <c r="P739" s="109"/>
      <c r="Q739" s="109"/>
      <c r="R739" s="109"/>
      <c r="S739" s="109"/>
      <c r="T739" s="109"/>
      <c r="U739" s="109"/>
      <c r="V739" s="109"/>
      <c r="W739" s="109"/>
      <c r="X739" s="109"/>
      <c r="Y739" s="109"/>
      <c r="Z739" s="7"/>
      <c r="AA739" s="7"/>
      <c r="AB739" s="7"/>
      <c r="AC739" s="7"/>
      <c r="AD739" s="7"/>
      <c r="AE739" s="7"/>
    </row>
    <row r="740" spans="2:31" ht="24" customHeight="1">
      <c r="B740" s="109"/>
      <c r="C740" s="109"/>
      <c r="D740" s="109"/>
      <c r="E740" s="109"/>
      <c r="F740" s="109"/>
      <c r="G740" s="109"/>
      <c r="H740" s="109"/>
      <c r="I740" s="109"/>
      <c r="J740" s="109"/>
      <c r="K740" s="109"/>
      <c r="L740" s="109"/>
      <c r="M740" s="109"/>
      <c r="N740" s="109"/>
      <c r="O740" s="109"/>
      <c r="P740" s="109"/>
      <c r="Q740" s="109"/>
      <c r="R740" s="109"/>
      <c r="S740" s="109"/>
      <c r="T740" s="109"/>
      <c r="U740" s="109"/>
      <c r="V740" s="109"/>
      <c r="W740" s="109"/>
      <c r="X740" s="109"/>
      <c r="Y740" s="109"/>
      <c r="Z740" s="7"/>
      <c r="AA740" s="7"/>
      <c r="AB740" s="7"/>
      <c r="AC740" s="7"/>
      <c r="AD740" s="7"/>
      <c r="AE740" s="7"/>
    </row>
    <row r="741" spans="2:31" ht="24" customHeight="1">
      <c r="B741" s="109"/>
      <c r="C741" s="109"/>
      <c r="D741" s="109"/>
      <c r="E741" s="109"/>
      <c r="F741" s="109"/>
      <c r="G741" s="109"/>
      <c r="H741" s="109"/>
      <c r="I741" s="109"/>
      <c r="J741" s="109"/>
      <c r="K741" s="109"/>
      <c r="L741" s="109"/>
      <c r="M741" s="109"/>
      <c r="N741" s="109"/>
      <c r="O741" s="109"/>
      <c r="P741" s="109"/>
      <c r="Q741" s="109"/>
      <c r="R741" s="109"/>
      <c r="S741" s="109"/>
      <c r="T741" s="109"/>
      <c r="U741" s="109"/>
      <c r="V741" s="109"/>
      <c r="W741" s="109"/>
      <c r="X741" s="109"/>
      <c r="Y741" s="109"/>
      <c r="Z741" s="7"/>
      <c r="AA741" s="7"/>
      <c r="AB741" s="7"/>
      <c r="AC741" s="7"/>
      <c r="AD741" s="7"/>
      <c r="AE741" s="7"/>
    </row>
    <row r="742" spans="2:31" ht="24" customHeight="1">
      <c r="B742" s="109"/>
      <c r="C742" s="109"/>
      <c r="D742" s="109"/>
      <c r="E742" s="109"/>
      <c r="F742" s="109"/>
      <c r="G742" s="109"/>
      <c r="H742" s="109"/>
      <c r="I742" s="109"/>
      <c r="J742" s="109"/>
      <c r="K742" s="109"/>
      <c r="L742" s="109"/>
      <c r="M742" s="109"/>
      <c r="N742" s="109"/>
      <c r="O742" s="109"/>
      <c r="P742" s="109"/>
      <c r="Q742" s="109"/>
      <c r="R742" s="109"/>
      <c r="S742" s="109"/>
      <c r="T742" s="109"/>
      <c r="U742" s="109"/>
      <c r="V742" s="109"/>
      <c r="W742" s="109"/>
      <c r="X742" s="109"/>
      <c r="Y742" s="109"/>
      <c r="Z742" s="7"/>
      <c r="AA742" s="7"/>
      <c r="AB742" s="7"/>
      <c r="AC742" s="7"/>
      <c r="AD742" s="7"/>
      <c r="AE742" s="7"/>
    </row>
    <row r="743" spans="2:31" ht="24" customHeight="1">
      <c r="B743" s="109"/>
      <c r="C743" s="109"/>
      <c r="D743" s="109"/>
      <c r="E743" s="109"/>
      <c r="F743" s="109"/>
      <c r="G743" s="109"/>
      <c r="H743" s="109"/>
      <c r="I743" s="109"/>
      <c r="J743" s="109"/>
      <c r="K743" s="109"/>
      <c r="L743" s="109"/>
      <c r="M743" s="109"/>
      <c r="N743" s="109"/>
      <c r="O743" s="109"/>
      <c r="P743" s="109"/>
      <c r="Q743" s="109"/>
      <c r="R743" s="109"/>
      <c r="S743" s="109"/>
      <c r="T743" s="109"/>
      <c r="U743" s="109"/>
      <c r="V743" s="109"/>
      <c r="W743" s="109"/>
      <c r="X743" s="109"/>
      <c r="Y743" s="109"/>
      <c r="Z743" s="7"/>
      <c r="AA743" s="7"/>
      <c r="AB743" s="7"/>
      <c r="AC743" s="7"/>
      <c r="AD743" s="7"/>
      <c r="AE743" s="7"/>
    </row>
    <row r="744" spans="2:31" ht="24" customHeight="1">
      <c r="B744" s="109"/>
      <c r="C744" s="109"/>
      <c r="D744" s="109"/>
      <c r="E744" s="109"/>
      <c r="F744" s="109"/>
      <c r="G744" s="109"/>
      <c r="H744" s="109"/>
      <c r="I744" s="109"/>
      <c r="J744" s="109"/>
      <c r="K744" s="109"/>
      <c r="L744" s="109"/>
      <c r="M744" s="109"/>
      <c r="N744" s="109"/>
      <c r="O744" s="109"/>
      <c r="P744" s="109"/>
      <c r="Q744" s="109"/>
      <c r="R744" s="109"/>
      <c r="S744" s="109"/>
      <c r="T744" s="109"/>
      <c r="U744" s="109"/>
      <c r="V744" s="109"/>
      <c r="W744" s="109"/>
      <c r="X744" s="109"/>
      <c r="Y744" s="109"/>
      <c r="Z744" s="7"/>
      <c r="AA744" s="7"/>
      <c r="AB744" s="7"/>
      <c r="AC744" s="7"/>
      <c r="AD744" s="7"/>
      <c r="AE744" s="7"/>
    </row>
    <row r="745" spans="2:31" ht="24" customHeight="1">
      <c r="B745" s="109"/>
      <c r="C745" s="109"/>
      <c r="D745" s="109"/>
      <c r="E745" s="109"/>
      <c r="F745" s="109"/>
      <c r="G745" s="109"/>
      <c r="H745" s="109"/>
      <c r="I745" s="109"/>
      <c r="J745" s="109"/>
      <c r="K745" s="109"/>
      <c r="L745" s="109"/>
      <c r="M745" s="109"/>
      <c r="N745" s="109"/>
      <c r="O745" s="109"/>
      <c r="P745" s="109"/>
      <c r="Q745" s="109"/>
      <c r="R745" s="109"/>
      <c r="S745" s="109"/>
      <c r="T745" s="109"/>
      <c r="U745" s="109"/>
      <c r="V745" s="109"/>
      <c r="W745" s="109"/>
      <c r="X745" s="109"/>
      <c r="Y745" s="109"/>
      <c r="Z745" s="7"/>
      <c r="AA745" s="7"/>
      <c r="AB745" s="7"/>
      <c r="AC745" s="7"/>
      <c r="AD745" s="7"/>
      <c r="AE745" s="7"/>
    </row>
    <row r="746" spans="2:31" ht="24" customHeight="1">
      <c r="B746" s="109"/>
      <c r="C746" s="109"/>
      <c r="D746" s="109"/>
      <c r="E746" s="109"/>
      <c r="F746" s="109"/>
      <c r="G746" s="109"/>
      <c r="H746" s="109"/>
      <c r="I746" s="109"/>
      <c r="J746" s="109"/>
      <c r="K746" s="109"/>
      <c r="L746" s="109"/>
      <c r="M746" s="109"/>
      <c r="N746" s="109"/>
      <c r="O746" s="109"/>
      <c r="P746" s="109"/>
      <c r="Q746" s="109"/>
      <c r="R746" s="109"/>
      <c r="S746" s="109"/>
      <c r="T746" s="109"/>
      <c r="U746" s="109"/>
      <c r="V746" s="109"/>
      <c r="W746" s="109"/>
      <c r="X746" s="109"/>
      <c r="Y746" s="109"/>
      <c r="Z746" s="7"/>
      <c r="AA746" s="7"/>
      <c r="AB746" s="7"/>
      <c r="AC746" s="7"/>
      <c r="AD746" s="7"/>
      <c r="AE746" s="7"/>
    </row>
    <row r="747" spans="2:31" ht="24" customHeight="1">
      <c r="B747" s="109"/>
      <c r="C747" s="109"/>
      <c r="D747" s="109"/>
      <c r="E747" s="109"/>
      <c r="F747" s="109"/>
      <c r="G747" s="109"/>
      <c r="H747" s="109"/>
      <c r="I747" s="109"/>
      <c r="J747" s="109"/>
      <c r="K747" s="109"/>
      <c r="L747" s="109"/>
      <c r="M747" s="109"/>
      <c r="N747" s="109"/>
      <c r="O747" s="109"/>
      <c r="P747" s="109"/>
      <c r="Q747" s="109"/>
      <c r="R747" s="109"/>
      <c r="S747" s="109"/>
      <c r="T747" s="109"/>
      <c r="U747" s="109"/>
      <c r="V747" s="109"/>
      <c r="W747" s="109"/>
      <c r="X747" s="109"/>
      <c r="Y747" s="109"/>
      <c r="Z747" s="7"/>
      <c r="AA747" s="7"/>
      <c r="AB747" s="7"/>
      <c r="AC747" s="7"/>
      <c r="AD747" s="7"/>
      <c r="AE747" s="7"/>
    </row>
    <row r="748" spans="2:31" ht="24" customHeight="1">
      <c r="B748" s="109"/>
      <c r="C748" s="109"/>
      <c r="D748" s="109"/>
      <c r="E748" s="109"/>
      <c r="F748" s="109"/>
      <c r="G748" s="109"/>
      <c r="H748" s="109"/>
      <c r="I748" s="109"/>
      <c r="J748" s="109"/>
      <c r="K748" s="109"/>
      <c r="L748" s="109"/>
      <c r="M748" s="109"/>
      <c r="N748" s="109"/>
      <c r="O748" s="109"/>
      <c r="P748" s="109"/>
      <c r="Q748" s="109"/>
      <c r="R748" s="109"/>
      <c r="S748" s="109"/>
      <c r="T748" s="109"/>
      <c r="U748" s="109"/>
      <c r="V748" s="109"/>
      <c r="W748" s="109"/>
      <c r="X748" s="109"/>
      <c r="Y748" s="109"/>
      <c r="Z748" s="7"/>
      <c r="AA748" s="7"/>
      <c r="AB748" s="7"/>
      <c r="AC748" s="7"/>
      <c r="AD748" s="7"/>
      <c r="AE748" s="7"/>
    </row>
    <row r="749" spans="2:31" ht="24" customHeight="1">
      <c r="B749" s="109"/>
      <c r="C749" s="109"/>
      <c r="D749" s="109"/>
      <c r="E749" s="109"/>
      <c r="F749" s="109"/>
      <c r="G749" s="109"/>
      <c r="H749" s="109"/>
      <c r="I749" s="109"/>
      <c r="J749" s="109"/>
      <c r="K749" s="109"/>
      <c r="L749" s="109"/>
      <c r="M749" s="109"/>
      <c r="N749" s="109"/>
      <c r="O749" s="109"/>
      <c r="P749" s="109"/>
      <c r="Q749" s="109"/>
      <c r="R749" s="109"/>
      <c r="S749" s="109"/>
      <c r="T749" s="109"/>
      <c r="U749" s="109"/>
      <c r="V749" s="109"/>
      <c r="W749" s="109"/>
      <c r="X749" s="109"/>
      <c r="Y749" s="109"/>
      <c r="Z749" s="7"/>
      <c r="AA749" s="7"/>
      <c r="AB749" s="7"/>
      <c r="AC749" s="7"/>
      <c r="AD749" s="7"/>
      <c r="AE749" s="7"/>
    </row>
    <row r="750" spans="2:31" ht="24" customHeight="1">
      <c r="B750" s="109"/>
      <c r="C750" s="109"/>
      <c r="D750" s="109"/>
      <c r="E750" s="109"/>
      <c r="F750" s="109"/>
      <c r="G750" s="109"/>
      <c r="H750" s="109"/>
      <c r="I750" s="109"/>
      <c r="J750" s="109"/>
      <c r="K750" s="109"/>
      <c r="L750" s="109"/>
      <c r="M750" s="109"/>
      <c r="N750" s="109"/>
      <c r="O750" s="109"/>
      <c r="P750" s="109"/>
      <c r="Q750" s="109"/>
      <c r="R750" s="109"/>
      <c r="S750" s="109"/>
      <c r="T750" s="109"/>
      <c r="U750" s="109"/>
      <c r="V750" s="109"/>
      <c r="W750" s="109"/>
      <c r="X750" s="109"/>
      <c r="Y750" s="109"/>
      <c r="Z750" s="7"/>
      <c r="AA750" s="7"/>
      <c r="AB750" s="7"/>
      <c r="AC750" s="7"/>
      <c r="AD750" s="7"/>
      <c r="AE750" s="7"/>
    </row>
    <row r="751" spans="2:31" ht="24" customHeight="1">
      <c r="B751" s="109"/>
      <c r="C751" s="109"/>
      <c r="D751" s="109"/>
      <c r="E751" s="109"/>
      <c r="F751" s="109"/>
      <c r="G751" s="109"/>
      <c r="H751" s="109"/>
      <c r="I751" s="109"/>
      <c r="J751" s="109"/>
      <c r="K751" s="109"/>
      <c r="L751" s="109"/>
      <c r="M751" s="109"/>
      <c r="N751" s="109"/>
      <c r="O751" s="109"/>
      <c r="P751" s="109"/>
      <c r="Q751" s="109"/>
      <c r="R751" s="109"/>
      <c r="S751" s="109"/>
      <c r="T751" s="109"/>
      <c r="U751" s="109"/>
      <c r="V751" s="109"/>
      <c r="W751" s="109"/>
      <c r="X751" s="109"/>
      <c r="Y751" s="109"/>
      <c r="Z751" s="7"/>
      <c r="AA751" s="7"/>
      <c r="AB751" s="7"/>
      <c r="AC751" s="7"/>
      <c r="AD751" s="7"/>
      <c r="AE751" s="7"/>
    </row>
    <row r="752" spans="2:31" ht="24" customHeight="1">
      <c r="B752" s="109"/>
      <c r="C752" s="109"/>
      <c r="D752" s="109"/>
      <c r="E752" s="109"/>
      <c r="F752" s="109"/>
      <c r="G752" s="109"/>
      <c r="H752" s="109"/>
      <c r="I752" s="109"/>
      <c r="J752" s="109"/>
      <c r="K752" s="109"/>
      <c r="L752" s="109"/>
      <c r="M752" s="109"/>
      <c r="N752" s="109"/>
      <c r="O752" s="109"/>
      <c r="P752" s="109"/>
      <c r="Q752" s="109"/>
      <c r="R752" s="109"/>
      <c r="S752" s="109"/>
      <c r="T752" s="109"/>
      <c r="U752" s="109"/>
      <c r="V752" s="109"/>
      <c r="W752" s="109"/>
      <c r="X752" s="109"/>
      <c r="Y752" s="109"/>
      <c r="Z752" s="7"/>
      <c r="AA752" s="7"/>
      <c r="AB752" s="7"/>
      <c r="AC752" s="7"/>
      <c r="AD752" s="7"/>
      <c r="AE752" s="7"/>
    </row>
    <row r="753" spans="2:31" ht="24" customHeight="1">
      <c r="B753" s="109"/>
      <c r="C753" s="109"/>
      <c r="D753" s="109"/>
      <c r="E753" s="109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109"/>
      <c r="Q753" s="109"/>
      <c r="R753" s="109"/>
      <c r="S753" s="109"/>
      <c r="T753" s="109"/>
      <c r="U753" s="109"/>
      <c r="V753" s="109"/>
      <c r="W753" s="109"/>
      <c r="X753" s="109"/>
      <c r="Y753" s="109"/>
      <c r="Z753" s="7"/>
      <c r="AA753" s="7"/>
      <c r="AB753" s="7"/>
      <c r="AC753" s="7"/>
      <c r="AD753" s="7"/>
      <c r="AE753" s="7"/>
    </row>
    <row r="754" spans="2:31" ht="24" customHeight="1">
      <c r="B754" s="109"/>
      <c r="C754" s="109"/>
      <c r="D754" s="109"/>
      <c r="E754" s="109"/>
      <c r="F754" s="109"/>
      <c r="G754" s="109"/>
      <c r="H754" s="109"/>
      <c r="I754" s="109"/>
      <c r="J754" s="109"/>
      <c r="K754" s="109"/>
      <c r="L754" s="109"/>
      <c r="M754" s="109"/>
      <c r="N754" s="109"/>
      <c r="O754" s="109"/>
      <c r="P754" s="109"/>
      <c r="Q754" s="109"/>
      <c r="R754" s="109"/>
      <c r="S754" s="109"/>
      <c r="T754" s="109"/>
      <c r="U754" s="109"/>
      <c r="V754" s="109"/>
      <c r="W754" s="109"/>
      <c r="X754" s="109"/>
      <c r="Y754" s="109"/>
      <c r="Z754" s="7"/>
      <c r="AA754" s="7"/>
      <c r="AB754" s="7"/>
      <c r="AC754" s="7"/>
      <c r="AD754" s="7"/>
      <c r="AE754" s="7"/>
    </row>
    <row r="755" spans="2:31" ht="24" customHeight="1">
      <c r="B755" s="109"/>
      <c r="C755" s="109"/>
      <c r="D755" s="109"/>
      <c r="E755" s="109"/>
      <c r="F755" s="109"/>
      <c r="G755" s="109"/>
      <c r="H755" s="109"/>
      <c r="I755" s="109"/>
      <c r="J755" s="109"/>
      <c r="K755" s="109"/>
      <c r="L755" s="109"/>
      <c r="M755" s="109"/>
      <c r="N755" s="109"/>
      <c r="O755" s="109"/>
      <c r="P755" s="109"/>
      <c r="Q755" s="109"/>
      <c r="R755" s="109"/>
      <c r="S755" s="109"/>
      <c r="T755" s="109"/>
      <c r="U755" s="109"/>
      <c r="V755" s="109"/>
      <c r="W755" s="109"/>
      <c r="X755" s="109"/>
      <c r="Y755" s="109"/>
      <c r="Z755" s="7"/>
      <c r="AA755" s="7"/>
      <c r="AB755" s="7"/>
      <c r="AC755" s="7"/>
      <c r="AD755" s="7"/>
      <c r="AE755" s="7"/>
    </row>
    <row r="756" spans="2:31" ht="24" customHeight="1">
      <c r="B756" s="109"/>
      <c r="C756" s="109"/>
      <c r="D756" s="109"/>
      <c r="E756" s="109"/>
      <c r="F756" s="109"/>
      <c r="G756" s="109"/>
      <c r="H756" s="109"/>
      <c r="I756" s="109"/>
      <c r="J756" s="109"/>
      <c r="K756" s="109"/>
      <c r="L756" s="109"/>
      <c r="M756" s="109"/>
      <c r="N756" s="109"/>
      <c r="O756" s="109"/>
      <c r="P756" s="109"/>
      <c r="Q756" s="109"/>
      <c r="R756" s="109"/>
      <c r="S756" s="109"/>
      <c r="T756" s="109"/>
      <c r="U756" s="109"/>
      <c r="V756" s="109"/>
      <c r="W756" s="109"/>
      <c r="X756" s="109"/>
      <c r="Y756" s="109"/>
      <c r="Z756" s="7"/>
      <c r="AA756" s="7"/>
      <c r="AB756" s="7"/>
      <c r="AC756" s="7"/>
      <c r="AD756" s="7"/>
      <c r="AE756" s="7"/>
    </row>
    <row r="757" spans="2:31" ht="24" customHeight="1">
      <c r="B757" s="109"/>
      <c r="C757" s="109"/>
      <c r="D757" s="109"/>
      <c r="E757" s="109"/>
      <c r="F757" s="109"/>
      <c r="G757" s="109"/>
      <c r="H757" s="109"/>
      <c r="I757" s="109"/>
      <c r="J757" s="109"/>
      <c r="K757" s="109"/>
      <c r="L757" s="109"/>
      <c r="M757" s="109"/>
      <c r="N757" s="109"/>
      <c r="O757" s="109"/>
      <c r="P757" s="109"/>
      <c r="Q757" s="109"/>
      <c r="R757" s="109"/>
      <c r="S757" s="109"/>
      <c r="T757" s="109"/>
      <c r="U757" s="109"/>
      <c r="V757" s="109"/>
      <c r="W757" s="109"/>
      <c r="X757" s="109"/>
      <c r="Y757" s="109"/>
      <c r="Z757" s="7"/>
      <c r="AA757" s="7"/>
      <c r="AB757" s="7"/>
      <c r="AC757" s="7"/>
      <c r="AD757" s="7"/>
      <c r="AE757" s="7"/>
    </row>
    <row r="758" spans="2:31" ht="24" customHeight="1">
      <c r="B758" s="109"/>
      <c r="C758" s="109"/>
      <c r="D758" s="109"/>
      <c r="E758" s="109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109"/>
      <c r="Q758" s="109"/>
      <c r="R758" s="109"/>
      <c r="S758" s="109"/>
      <c r="T758" s="109"/>
      <c r="U758" s="109"/>
      <c r="V758" s="109"/>
      <c r="W758" s="109"/>
      <c r="X758" s="109"/>
      <c r="Y758" s="109"/>
      <c r="Z758" s="7"/>
      <c r="AA758" s="7"/>
      <c r="AB758" s="7"/>
      <c r="AC758" s="7"/>
      <c r="AD758" s="7"/>
      <c r="AE758" s="7"/>
    </row>
    <row r="759" spans="2:31" ht="24" customHeight="1">
      <c r="B759" s="109"/>
      <c r="C759" s="109"/>
      <c r="D759" s="109"/>
      <c r="E759" s="109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109"/>
      <c r="Q759" s="109"/>
      <c r="R759" s="109"/>
      <c r="S759" s="109"/>
      <c r="T759" s="109"/>
      <c r="U759" s="109"/>
      <c r="V759" s="109"/>
      <c r="W759" s="109"/>
      <c r="X759" s="109"/>
      <c r="Y759" s="109"/>
      <c r="Z759" s="7"/>
      <c r="AA759" s="7"/>
      <c r="AB759" s="7"/>
      <c r="AC759" s="7"/>
      <c r="AD759" s="7"/>
      <c r="AE759" s="7"/>
    </row>
    <row r="760" spans="2:31" ht="24" customHeight="1">
      <c r="B760" s="109"/>
      <c r="C760" s="109"/>
      <c r="D760" s="109"/>
      <c r="E760" s="109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109"/>
      <c r="Q760" s="109"/>
      <c r="R760" s="109"/>
      <c r="S760" s="109"/>
      <c r="T760" s="109"/>
      <c r="U760" s="109"/>
      <c r="V760" s="109"/>
      <c r="W760" s="109"/>
      <c r="X760" s="109"/>
      <c r="Y760" s="109"/>
      <c r="Z760" s="7"/>
      <c r="AA760" s="7"/>
      <c r="AB760" s="7"/>
      <c r="AC760" s="7"/>
      <c r="AD760" s="7"/>
      <c r="AE760" s="7"/>
    </row>
    <row r="761" spans="2:31" ht="24" customHeight="1">
      <c r="B761" s="109"/>
      <c r="C761" s="109"/>
      <c r="D761" s="109"/>
      <c r="E761" s="109"/>
      <c r="F761" s="109"/>
      <c r="G761" s="109"/>
      <c r="H761" s="109"/>
      <c r="I761" s="109"/>
      <c r="J761" s="109"/>
      <c r="K761" s="109"/>
      <c r="L761" s="109"/>
      <c r="M761" s="109"/>
      <c r="N761" s="109"/>
      <c r="O761" s="109"/>
      <c r="P761" s="109"/>
      <c r="Q761" s="109"/>
      <c r="R761" s="109"/>
      <c r="S761" s="109"/>
      <c r="T761" s="109"/>
      <c r="U761" s="109"/>
      <c r="V761" s="109"/>
      <c r="W761" s="109"/>
      <c r="X761" s="109"/>
      <c r="Y761" s="109"/>
      <c r="Z761" s="7"/>
      <c r="AA761" s="7"/>
      <c r="AB761" s="7"/>
      <c r="AC761" s="7"/>
      <c r="AD761" s="7"/>
      <c r="AE761" s="7"/>
    </row>
    <row r="762" spans="2:31" ht="24" customHeight="1">
      <c r="B762" s="109"/>
      <c r="C762" s="109"/>
      <c r="D762" s="109"/>
      <c r="E762" s="109"/>
      <c r="F762" s="109"/>
      <c r="G762" s="109"/>
      <c r="H762" s="109"/>
      <c r="I762" s="109"/>
      <c r="J762" s="109"/>
      <c r="K762" s="109"/>
      <c r="L762" s="109"/>
      <c r="M762" s="109"/>
      <c r="N762" s="109"/>
      <c r="O762" s="109"/>
      <c r="P762" s="109"/>
      <c r="Q762" s="109"/>
      <c r="R762" s="109"/>
      <c r="S762" s="109"/>
      <c r="T762" s="109"/>
      <c r="U762" s="109"/>
      <c r="V762" s="109"/>
      <c r="W762" s="109"/>
      <c r="X762" s="109"/>
      <c r="Y762" s="109"/>
      <c r="Z762" s="7"/>
      <c r="AA762" s="7"/>
      <c r="AB762" s="7"/>
      <c r="AC762" s="7"/>
      <c r="AD762" s="7"/>
      <c r="AE762" s="7"/>
    </row>
    <row r="763" spans="2:31" ht="24" customHeight="1">
      <c r="B763" s="109"/>
      <c r="C763" s="109"/>
      <c r="D763" s="109"/>
      <c r="E763" s="109"/>
      <c r="F763" s="109"/>
      <c r="G763" s="109"/>
      <c r="H763" s="109"/>
      <c r="I763" s="109"/>
      <c r="J763" s="109"/>
      <c r="K763" s="109"/>
      <c r="L763" s="109"/>
      <c r="M763" s="109"/>
      <c r="N763" s="109"/>
      <c r="O763" s="109"/>
      <c r="P763" s="109"/>
      <c r="Q763" s="109"/>
      <c r="R763" s="109"/>
      <c r="S763" s="109"/>
      <c r="T763" s="109"/>
      <c r="U763" s="109"/>
      <c r="V763" s="109"/>
      <c r="W763" s="109"/>
      <c r="X763" s="109"/>
      <c r="Y763" s="109"/>
      <c r="Z763" s="7"/>
      <c r="AA763" s="7"/>
      <c r="AB763" s="7"/>
      <c r="AC763" s="7"/>
      <c r="AD763" s="7"/>
      <c r="AE763" s="7"/>
    </row>
    <row r="764" spans="2:31" ht="24" customHeight="1">
      <c r="B764" s="109"/>
      <c r="C764" s="109"/>
      <c r="D764" s="109"/>
      <c r="E764" s="109"/>
      <c r="F764" s="109"/>
      <c r="G764" s="109"/>
      <c r="H764" s="109"/>
      <c r="I764" s="109"/>
      <c r="J764" s="109"/>
      <c r="K764" s="109"/>
      <c r="L764" s="109"/>
      <c r="M764" s="109"/>
      <c r="N764" s="109"/>
      <c r="O764" s="109"/>
      <c r="P764" s="109"/>
      <c r="Q764" s="109"/>
      <c r="R764" s="109"/>
      <c r="S764" s="109"/>
      <c r="T764" s="109"/>
      <c r="U764" s="109"/>
      <c r="V764" s="109"/>
      <c r="W764" s="109"/>
      <c r="X764" s="109"/>
      <c r="Y764" s="109"/>
      <c r="Z764" s="7"/>
      <c r="AA764" s="7"/>
      <c r="AB764" s="7"/>
      <c r="AC764" s="7"/>
      <c r="AD764" s="7"/>
      <c r="AE764" s="7"/>
    </row>
    <row r="765" spans="2:31" ht="24" customHeight="1">
      <c r="B765" s="109"/>
      <c r="C765" s="109"/>
      <c r="D765" s="109"/>
      <c r="E765" s="109"/>
      <c r="F765" s="109"/>
      <c r="G765" s="109"/>
      <c r="H765" s="109"/>
      <c r="I765" s="109"/>
      <c r="J765" s="109"/>
      <c r="K765" s="109"/>
      <c r="L765" s="109"/>
      <c r="M765" s="109"/>
      <c r="N765" s="109"/>
      <c r="O765" s="109"/>
      <c r="P765" s="109"/>
      <c r="Q765" s="109"/>
      <c r="R765" s="109"/>
      <c r="S765" s="109"/>
      <c r="T765" s="109"/>
      <c r="U765" s="109"/>
      <c r="V765" s="109"/>
      <c r="W765" s="109"/>
      <c r="X765" s="109"/>
      <c r="Y765" s="109"/>
      <c r="Z765" s="7"/>
      <c r="AA765" s="7"/>
      <c r="AB765" s="7"/>
      <c r="AC765" s="7"/>
      <c r="AD765" s="7"/>
      <c r="AE765" s="7"/>
    </row>
    <row r="766" spans="2:31" ht="24" customHeight="1">
      <c r="B766" s="109"/>
      <c r="C766" s="109"/>
      <c r="D766" s="109"/>
      <c r="E766" s="109"/>
      <c r="F766" s="109"/>
      <c r="G766" s="109"/>
      <c r="H766" s="109"/>
      <c r="I766" s="109"/>
      <c r="J766" s="109"/>
      <c r="K766" s="109"/>
      <c r="L766" s="109"/>
      <c r="M766" s="109"/>
      <c r="N766" s="109"/>
      <c r="O766" s="109"/>
      <c r="P766" s="109"/>
      <c r="Q766" s="109"/>
      <c r="R766" s="109"/>
      <c r="S766" s="109"/>
      <c r="T766" s="109"/>
      <c r="U766" s="109"/>
      <c r="V766" s="109"/>
      <c r="W766" s="109"/>
      <c r="X766" s="109"/>
      <c r="Y766" s="109"/>
      <c r="Z766" s="7"/>
      <c r="AA766" s="7"/>
      <c r="AB766" s="7"/>
      <c r="AC766" s="7"/>
      <c r="AD766" s="7"/>
      <c r="AE766" s="7"/>
    </row>
    <row r="767" spans="2:31" ht="24" customHeight="1">
      <c r="B767" s="109"/>
      <c r="C767" s="109"/>
      <c r="D767" s="109"/>
      <c r="E767" s="109"/>
      <c r="F767" s="109"/>
      <c r="G767" s="109"/>
      <c r="H767" s="109"/>
      <c r="I767" s="109"/>
      <c r="J767" s="109"/>
      <c r="K767" s="109"/>
      <c r="L767" s="109"/>
      <c r="M767" s="109"/>
      <c r="N767" s="109"/>
      <c r="O767" s="109"/>
      <c r="P767" s="109"/>
      <c r="Q767" s="109"/>
      <c r="R767" s="109"/>
      <c r="S767" s="109"/>
      <c r="T767" s="109"/>
      <c r="U767" s="109"/>
      <c r="V767" s="109"/>
      <c r="W767" s="109"/>
      <c r="X767" s="109"/>
      <c r="Y767" s="109"/>
      <c r="Z767" s="7"/>
      <c r="AA767" s="7"/>
      <c r="AB767" s="7"/>
      <c r="AC767" s="7"/>
      <c r="AD767" s="7"/>
      <c r="AE767" s="7"/>
    </row>
    <row r="768" spans="2:31" ht="24" customHeight="1">
      <c r="B768" s="109"/>
      <c r="C768" s="109"/>
      <c r="D768" s="109"/>
      <c r="E768" s="109"/>
      <c r="F768" s="109"/>
      <c r="G768" s="109"/>
      <c r="H768" s="109"/>
      <c r="I768" s="109"/>
      <c r="J768" s="109"/>
      <c r="K768" s="109"/>
      <c r="L768" s="109"/>
      <c r="M768" s="109"/>
      <c r="N768" s="109"/>
      <c r="O768" s="109"/>
      <c r="P768" s="109"/>
      <c r="Q768" s="109"/>
      <c r="R768" s="109"/>
      <c r="S768" s="109"/>
      <c r="T768" s="109"/>
      <c r="U768" s="109"/>
      <c r="V768" s="109"/>
      <c r="W768" s="109"/>
      <c r="X768" s="109"/>
      <c r="Y768" s="109"/>
      <c r="Z768" s="7"/>
      <c r="AA768" s="7"/>
      <c r="AB768" s="7"/>
      <c r="AC768" s="7"/>
      <c r="AD768" s="7"/>
      <c r="AE768" s="7"/>
    </row>
    <row r="769" spans="2:31" ht="24" customHeight="1">
      <c r="B769" s="109"/>
      <c r="C769" s="109"/>
      <c r="D769" s="109"/>
      <c r="E769" s="109"/>
      <c r="F769" s="109"/>
      <c r="G769" s="109"/>
      <c r="H769" s="109"/>
      <c r="I769" s="109"/>
      <c r="J769" s="109"/>
      <c r="K769" s="109"/>
      <c r="L769" s="109"/>
      <c r="M769" s="109"/>
      <c r="N769" s="109"/>
      <c r="O769" s="109"/>
      <c r="P769" s="109"/>
      <c r="Q769" s="109"/>
      <c r="R769" s="109"/>
      <c r="S769" s="109"/>
      <c r="T769" s="109"/>
      <c r="U769" s="109"/>
      <c r="V769" s="109"/>
      <c r="W769" s="109"/>
      <c r="X769" s="109"/>
      <c r="Y769" s="109"/>
      <c r="Z769" s="7"/>
      <c r="AA769" s="7"/>
      <c r="AB769" s="7"/>
      <c r="AC769" s="7"/>
      <c r="AD769" s="7"/>
      <c r="AE769" s="7"/>
    </row>
    <row r="770" spans="2:31" ht="24" customHeight="1">
      <c r="B770" s="109"/>
      <c r="C770" s="109"/>
      <c r="D770" s="109"/>
      <c r="E770" s="109"/>
      <c r="F770" s="109"/>
      <c r="G770" s="109"/>
      <c r="H770" s="109"/>
      <c r="I770" s="109"/>
      <c r="J770" s="109"/>
      <c r="K770" s="109"/>
      <c r="L770" s="109"/>
      <c r="M770" s="109"/>
      <c r="N770" s="109"/>
      <c r="O770" s="109"/>
      <c r="P770" s="109"/>
      <c r="Q770" s="109"/>
      <c r="R770" s="109"/>
      <c r="S770" s="109"/>
      <c r="T770" s="109"/>
      <c r="U770" s="109"/>
      <c r="V770" s="109"/>
      <c r="W770" s="109"/>
      <c r="X770" s="109"/>
      <c r="Y770" s="109"/>
      <c r="Z770" s="7"/>
      <c r="AA770" s="7"/>
      <c r="AB770" s="7"/>
      <c r="AC770" s="7"/>
      <c r="AD770" s="7"/>
      <c r="AE770" s="7"/>
    </row>
    <row r="771" spans="2:31" ht="24" customHeight="1">
      <c r="B771" s="109"/>
      <c r="C771" s="109"/>
      <c r="D771" s="109"/>
      <c r="E771" s="109"/>
      <c r="F771" s="109"/>
      <c r="G771" s="109"/>
      <c r="H771" s="109"/>
      <c r="I771" s="109"/>
      <c r="J771" s="109"/>
      <c r="K771" s="109"/>
      <c r="L771" s="109"/>
      <c r="M771" s="109"/>
      <c r="N771" s="109"/>
      <c r="O771" s="109"/>
      <c r="P771" s="109"/>
      <c r="Q771" s="109"/>
      <c r="R771" s="109"/>
      <c r="S771" s="109"/>
      <c r="T771" s="109"/>
      <c r="U771" s="109"/>
      <c r="V771" s="109"/>
      <c r="W771" s="109"/>
      <c r="X771" s="109"/>
      <c r="Y771" s="109"/>
      <c r="Z771" s="7"/>
      <c r="AA771" s="7"/>
      <c r="AB771" s="7"/>
      <c r="AC771" s="7"/>
      <c r="AD771" s="7"/>
      <c r="AE771" s="7"/>
    </row>
    <row r="772" spans="2:31" ht="24" customHeight="1">
      <c r="B772" s="109"/>
      <c r="C772" s="109"/>
      <c r="D772" s="109"/>
      <c r="E772" s="109"/>
      <c r="F772" s="109"/>
      <c r="G772" s="109"/>
      <c r="H772" s="109"/>
      <c r="I772" s="109"/>
      <c r="J772" s="109"/>
      <c r="K772" s="109"/>
      <c r="L772" s="109"/>
      <c r="M772" s="109"/>
      <c r="N772" s="109"/>
      <c r="O772" s="109"/>
      <c r="P772" s="109"/>
      <c r="Q772" s="109"/>
      <c r="R772" s="109"/>
      <c r="S772" s="109"/>
      <c r="T772" s="109"/>
      <c r="U772" s="109"/>
      <c r="V772" s="109"/>
      <c r="W772" s="109"/>
      <c r="X772" s="109"/>
      <c r="Y772" s="109"/>
      <c r="Z772" s="7"/>
      <c r="AA772" s="7"/>
      <c r="AB772" s="7"/>
      <c r="AC772" s="7"/>
      <c r="AD772" s="7"/>
      <c r="AE772" s="7"/>
    </row>
    <row r="773" spans="2:31" ht="24" customHeight="1">
      <c r="B773" s="109"/>
      <c r="C773" s="109"/>
      <c r="D773" s="109"/>
      <c r="E773" s="109"/>
      <c r="F773" s="109"/>
      <c r="G773" s="109"/>
      <c r="H773" s="109"/>
      <c r="I773" s="109"/>
      <c r="J773" s="109"/>
      <c r="K773" s="109"/>
      <c r="L773" s="109"/>
      <c r="M773" s="109"/>
      <c r="N773" s="109"/>
      <c r="O773" s="109"/>
      <c r="P773" s="109"/>
      <c r="Q773" s="109"/>
      <c r="R773" s="109"/>
      <c r="S773" s="109"/>
      <c r="T773" s="109"/>
      <c r="U773" s="109"/>
      <c r="V773" s="109"/>
      <c r="W773" s="109"/>
      <c r="X773" s="109"/>
      <c r="Y773" s="109"/>
      <c r="Z773" s="7"/>
      <c r="AA773" s="7"/>
      <c r="AB773" s="7"/>
      <c r="AC773" s="7"/>
      <c r="AD773" s="7"/>
      <c r="AE773" s="7"/>
    </row>
    <row r="774" spans="2:31" ht="24" customHeight="1">
      <c r="B774" s="109"/>
      <c r="C774" s="109"/>
      <c r="D774" s="109"/>
      <c r="E774" s="109"/>
      <c r="F774" s="109"/>
      <c r="G774" s="109"/>
      <c r="H774" s="109"/>
      <c r="I774" s="109"/>
      <c r="J774" s="109"/>
      <c r="K774" s="109"/>
      <c r="L774" s="109"/>
      <c r="M774" s="109"/>
      <c r="N774" s="109"/>
      <c r="O774" s="109"/>
      <c r="P774" s="109"/>
      <c r="Q774" s="109"/>
      <c r="R774" s="109"/>
      <c r="S774" s="109"/>
      <c r="T774" s="109"/>
      <c r="U774" s="109"/>
      <c r="V774" s="109"/>
      <c r="W774" s="109"/>
      <c r="X774" s="109"/>
      <c r="Y774" s="109"/>
      <c r="Z774" s="7"/>
      <c r="AA774" s="7"/>
      <c r="AB774" s="7"/>
      <c r="AC774" s="7"/>
      <c r="AD774" s="7"/>
      <c r="AE774" s="7"/>
    </row>
    <row r="775" spans="2:31" ht="24" customHeight="1">
      <c r="B775" s="109"/>
      <c r="C775" s="109"/>
      <c r="D775" s="109"/>
      <c r="E775" s="109"/>
      <c r="F775" s="109"/>
      <c r="G775" s="109"/>
      <c r="H775" s="109"/>
      <c r="I775" s="109"/>
      <c r="J775" s="109"/>
      <c r="K775" s="109"/>
      <c r="L775" s="109"/>
      <c r="M775" s="109"/>
      <c r="N775" s="109"/>
      <c r="O775" s="109"/>
      <c r="P775" s="109"/>
      <c r="Q775" s="109"/>
      <c r="R775" s="109"/>
      <c r="S775" s="109"/>
      <c r="T775" s="109"/>
      <c r="U775" s="109"/>
      <c r="V775" s="109"/>
      <c r="W775" s="109"/>
      <c r="X775" s="109"/>
      <c r="Y775" s="109"/>
      <c r="Z775" s="7"/>
      <c r="AA775" s="7"/>
      <c r="AB775" s="7"/>
      <c r="AC775" s="7"/>
      <c r="AD775" s="7"/>
      <c r="AE775" s="7"/>
    </row>
    <row r="776" spans="2:31" ht="24" customHeight="1">
      <c r="B776" s="109"/>
      <c r="C776" s="109"/>
      <c r="D776" s="109"/>
      <c r="E776" s="109"/>
      <c r="F776" s="109"/>
      <c r="G776" s="109"/>
      <c r="H776" s="109"/>
      <c r="I776" s="109"/>
      <c r="J776" s="109"/>
      <c r="K776" s="109"/>
      <c r="L776" s="109"/>
      <c r="M776" s="109"/>
      <c r="N776" s="109"/>
      <c r="O776" s="109"/>
      <c r="P776" s="109"/>
      <c r="Q776" s="109"/>
      <c r="R776" s="109"/>
      <c r="S776" s="109"/>
      <c r="T776" s="109"/>
      <c r="U776" s="109"/>
      <c r="V776" s="109"/>
      <c r="W776" s="109"/>
      <c r="X776" s="109"/>
      <c r="Y776" s="109"/>
      <c r="Z776" s="7"/>
      <c r="AA776" s="7"/>
      <c r="AB776" s="7"/>
      <c r="AC776" s="7"/>
      <c r="AD776" s="7"/>
      <c r="AE776" s="7"/>
    </row>
    <row r="777" spans="2:31" ht="24" customHeight="1">
      <c r="B777" s="109"/>
      <c r="C777" s="109"/>
      <c r="D777" s="109"/>
      <c r="E777" s="109"/>
      <c r="F777" s="109"/>
      <c r="G777" s="109"/>
      <c r="H777" s="109"/>
      <c r="I777" s="109"/>
      <c r="J777" s="109"/>
      <c r="K777" s="109"/>
      <c r="L777" s="109"/>
      <c r="M777" s="109"/>
      <c r="N777" s="109"/>
      <c r="O777" s="109"/>
      <c r="P777" s="109"/>
      <c r="Q777" s="109"/>
      <c r="R777" s="109"/>
      <c r="S777" s="109"/>
      <c r="T777" s="109"/>
      <c r="U777" s="109"/>
      <c r="V777" s="109"/>
      <c r="W777" s="109"/>
      <c r="X777" s="109"/>
      <c r="Y777" s="109"/>
      <c r="Z777" s="7"/>
      <c r="AA777" s="7"/>
      <c r="AB777" s="7"/>
      <c r="AC777" s="7"/>
      <c r="AD777" s="7"/>
      <c r="AE777" s="7"/>
    </row>
    <row r="778" spans="2:31" ht="24" customHeight="1">
      <c r="B778" s="109"/>
      <c r="C778" s="109"/>
      <c r="D778" s="109"/>
      <c r="E778" s="109"/>
      <c r="F778" s="109"/>
      <c r="G778" s="109"/>
      <c r="H778" s="109"/>
      <c r="I778" s="109"/>
      <c r="J778" s="109"/>
      <c r="K778" s="109"/>
      <c r="L778" s="109"/>
      <c r="M778" s="109"/>
      <c r="N778" s="109"/>
      <c r="O778" s="109"/>
      <c r="P778" s="109"/>
      <c r="Q778" s="109"/>
      <c r="R778" s="109"/>
      <c r="S778" s="109"/>
      <c r="T778" s="109"/>
      <c r="U778" s="109"/>
      <c r="V778" s="109"/>
      <c r="W778" s="109"/>
      <c r="X778" s="109"/>
      <c r="Y778" s="109"/>
      <c r="Z778" s="7"/>
      <c r="AA778" s="7"/>
      <c r="AB778" s="7"/>
      <c r="AC778" s="7"/>
      <c r="AD778" s="7"/>
      <c r="AE778" s="7"/>
    </row>
    <row r="779" spans="2:31" ht="24" customHeight="1">
      <c r="B779" s="109"/>
      <c r="C779" s="109"/>
      <c r="D779" s="109"/>
      <c r="E779" s="109"/>
      <c r="F779" s="109"/>
      <c r="G779" s="109"/>
      <c r="H779" s="109"/>
      <c r="I779" s="109"/>
      <c r="J779" s="109"/>
      <c r="K779" s="109"/>
      <c r="L779" s="109"/>
      <c r="M779" s="109"/>
      <c r="N779" s="109"/>
      <c r="O779" s="109"/>
      <c r="P779" s="109"/>
      <c r="Q779" s="109"/>
      <c r="R779" s="109"/>
      <c r="S779" s="109"/>
      <c r="T779" s="109"/>
      <c r="U779" s="109"/>
      <c r="V779" s="109"/>
      <c r="W779" s="109"/>
      <c r="X779" s="109"/>
      <c r="Y779" s="109"/>
      <c r="Z779" s="7"/>
      <c r="AA779" s="7"/>
      <c r="AB779" s="7"/>
      <c r="AC779" s="7"/>
      <c r="AD779" s="7"/>
      <c r="AE779" s="7"/>
    </row>
    <row r="780" spans="2:31" ht="24" customHeight="1">
      <c r="B780" s="109"/>
      <c r="C780" s="109"/>
      <c r="D780" s="109"/>
      <c r="E780" s="109"/>
      <c r="F780" s="109"/>
      <c r="G780" s="109"/>
      <c r="H780" s="109"/>
      <c r="I780" s="109"/>
      <c r="J780" s="109"/>
      <c r="K780" s="109"/>
      <c r="L780" s="109"/>
      <c r="M780" s="109"/>
      <c r="N780" s="109"/>
      <c r="O780" s="109"/>
      <c r="P780" s="109"/>
      <c r="Q780" s="109"/>
      <c r="R780" s="109"/>
      <c r="S780" s="109"/>
      <c r="T780" s="109"/>
      <c r="U780" s="109"/>
      <c r="V780" s="109"/>
      <c r="W780" s="109"/>
      <c r="X780" s="109"/>
      <c r="Y780" s="109"/>
      <c r="Z780" s="7"/>
      <c r="AA780" s="7"/>
      <c r="AB780" s="7"/>
      <c r="AC780" s="7"/>
      <c r="AD780" s="7"/>
      <c r="AE780" s="7"/>
    </row>
    <row r="781" spans="2:31" ht="24" customHeight="1">
      <c r="B781" s="109"/>
      <c r="C781" s="109"/>
      <c r="D781" s="109"/>
      <c r="E781" s="109"/>
      <c r="F781" s="109"/>
      <c r="G781" s="109"/>
      <c r="H781" s="109"/>
      <c r="I781" s="109"/>
      <c r="J781" s="109"/>
      <c r="K781" s="109"/>
      <c r="L781" s="109"/>
      <c r="M781" s="109"/>
      <c r="N781" s="109"/>
      <c r="O781" s="109"/>
      <c r="P781" s="109"/>
      <c r="Q781" s="109"/>
      <c r="R781" s="109"/>
      <c r="S781" s="109"/>
      <c r="T781" s="109"/>
      <c r="U781" s="109"/>
      <c r="V781" s="109"/>
      <c r="W781" s="109"/>
      <c r="X781" s="109"/>
      <c r="Y781" s="109"/>
      <c r="Z781" s="7"/>
      <c r="AA781" s="7"/>
      <c r="AB781" s="7"/>
      <c r="AC781" s="7"/>
      <c r="AD781" s="7"/>
      <c r="AE781" s="7"/>
    </row>
    <row r="782" spans="2:31" ht="24" customHeight="1">
      <c r="B782" s="109"/>
      <c r="C782" s="109"/>
      <c r="D782" s="109"/>
      <c r="E782" s="109"/>
      <c r="F782" s="109"/>
      <c r="G782" s="109"/>
      <c r="H782" s="109"/>
      <c r="I782" s="109"/>
      <c r="J782" s="109"/>
      <c r="K782" s="109"/>
      <c r="L782" s="109"/>
      <c r="M782" s="109"/>
      <c r="N782" s="109"/>
      <c r="O782" s="109"/>
      <c r="P782" s="109"/>
      <c r="Q782" s="109"/>
      <c r="R782" s="109"/>
      <c r="S782" s="109"/>
      <c r="T782" s="109"/>
      <c r="U782" s="109"/>
      <c r="V782" s="109"/>
      <c r="W782" s="109"/>
      <c r="X782" s="109"/>
      <c r="Y782" s="109"/>
      <c r="Z782" s="7"/>
      <c r="AA782" s="7"/>
      <c r="AB782" s="7"/>
      <c r="AC782" s="7"/>
      <c r="AD782" s="7"/>
      <c r="AE782" s="7"/>
    </row>
    <row r="783" spans="2:31" ht="24" customHeight="1">
      <c r="B783" s="109"/>
      <c r="C783" s="109"/>
      <c r="D783" s="109"/>
      <c r="E783" s="109"/>
      <c r="F783" s="109"/>
      <c r="G783" s="109"/>
      <c r="H783" s="109"/>
      <c r="I783" s="109"/>
      <c r="J783" s="109"/>
      <c r="K783" s="109"/>
      <c r="L783" s="109"/>
      <c r="M783" s="109"/>
      <c r="N783" s="109"/>
      <c r="O783" s="109"/>
      <c r="P783" s="109"/>
      <c r="Q783" s="109"/>
      <c r="R783" s="109"/>
      <c r="S783" s="109"/>
      <c r="T783" s="109"/>
      <c r="U783" s="109"/>
      <c r="V783" s="109"/>
      <c r="W783" s="109"/>
      <c r="X783" s="109"/>
      <c r="Y783" s="109"/>
      <c r="Z783" s="7"/>
      <c r="AA783" s="7"/>
      <c r="AB783" s="7"/>
      <c r="AC783" s="7"/>
      <c r="AD783" s="7"/>
      <c r="AE783" s="7"/>
    </row>
    <row r="784" spans="2:31" ht="24" customHeight="1">
      <c r="B784" s="109"/>
      <c r="C784" s="109"/>
      <c r="D784" s="109"/>
      <c r="E784" s="109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109"/>
      <c r="Q784" s="109"/>
      <c r="R784" s="109"/>
      <c r="S784" s="109"/>
      <c r="T784" s="109"/>
      <c r="U784" s="109"/>
      <c r="V784" s="109"/>
      <c r="W784" s="109"/>
      <c r="X784" s="109"/>
      <c r="Y784" s="109"/>
      <c r="Z784" s="7"/>
      <c r="AA784" s="7"/>
      <c r="AB784" s="7"/>
      <c r="AC784" s="7"/>
      <c r="AD784" s="7"/>
      <c r="AE784" s="7"/>
    </row>
    <row r="785" spans="2:31" ht="24" customHeight="1">
      <c r="B785" s="109"/>
      <c r="C785" s="109"/>
      <c r="D785" s="109"/>
      <c r="E785" s="109"/>
      <c r="F785" s="109"/>
      <c r="G785" s="109"/>
      <c r="H785" s="109"/>
      <c r="I785" s="109"/>
      <c r="J785" s="109"/>
      <c r="K785" s="109"/>
      <c r="L785" s="109"/>
      <c r="M785" s="109"/>
      <c r="N785" s="109"/>
      <c r="O785" s="109"/>
      <c r="P785" s="109"/>
      <c r="Q785" s="109"/>
      <c r="R785" s="109"/>
      <c r="S785" s="109"/>
      <c r="T785" s="109"/>
      <c r="U785" s="109"/>
      <c r="V785" s="109"/>
      <c r="W785" s="109"/>
      <c r="X785" s="109"/>
      <c r="Y785" s="109"/>
      <c r="Z785" s="7"/>
      <c r="AA785" s="7"/>
      <c r="AB785" s="7"/>
      <c r="AC785" s="7"/>
      <c r="AD785" s="7"/>
      <c r="AE785" s="7"/>
    </row>
    <row r="786" spans="2:31" ht="24" customHeight="1">
      <c r="B786" s="109"/>
      <c r="C786" s="109"/>
      <c r="D786" s="109"/>
      <c r="E786" s="109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  <c r="P786" s="109"/>
      <c r="Q786" s="109"/>
      <c r="R786" s="109"/>
      <c r="S786" s="109"/>
      <c r="T786" s="109"/>
      <c r="U786" s="109"/>
      <c r="V786" s="109"/>
      <c r="W786" s="109"/>
      <c r="X786" s="109"/>
      <c r="Y786" s="109"/>
      <c r="Z786" s="7"/>
      <c r="AA786" s="7"/>
      <c r="AB786" s="7"/>
      <c r="AC786" s="7"/>
      <c r="AD786" s="7"/>
      <c r="AE786" s="7"/>
    </row>
    <row r="787" spans="2:31" ht="24" customHeight="1">
      <c r="B787" s="109"/>
      <c r="C787" s="109"/>
      <c r="D787" s="109"/>
      <c r="E787" s="109"/>
      <c r="F787" s="109"/>
      <c r="G787" s="109"/>
      <c r="H787" s="109"/>
      <c r="I787" s="109"/>
      <c r="J787" s="109"/>
      <c r="K787" s="109"/>
      <c r="L787" s="109"/>
      <c r="M787" s="109"/>
      <c r="N787" s="109"/>
      <c r="O787" s="109"/>
      <c r="P787" s="109"/>
      <c r="Q787" s="109"/>
      <c r="R787" s="109"/>
      <c r="S787" s="109"/>
      <c r="T787" s="109"/>
      <c r="U787" s="109"/>
      <c r="V787" s="109"/>
      <c r="W787" s="109"/>
      <c r="X787" s="109"/>
      <c r="Y787" s="109"/>
      <c r="Z787" s="7"/>
      <c r="AA787" s="7"/>
      <c r="AB787" s="7"/>
      <c r="AC787" s="7"/>
      <c r="AD787" s="7"/>
      <c r="AE787" s="7"/>
    </row>
    <row r="788" spans="2:31" ht="24" customHeight="1">
      <c r="B788" s="109"/>
      <c r="C788" s="109"/>
      <c r="D788" s="109"/>
      <c r="E788" s="109"/>
      <c r="F788" s="109"/>
      <c r="G788" s="109"/>
      <c r="H788" s="109"/>
      <c r="I788" s="109"/>
      <c r="J788" s="109"/>
      <c r="K788" s="109"/>
      <c r="L788" s="109"/>
      <c r="M788" s="109"/>
      <c r="N788" s="109"/>
      <c r="O788" s="109"/>
      <c r="P788" s="109"/>
      <c r="Q788" s="109"/>
      <c r="R788" s="109"/>
      <c r="S788" s="109"/>
      <c r="T788" s="109"/>
      <c r="U788" s="109"/>
      <c r="V788" s="109"/>
      <c r="W788" s="109"/>
      <c r="X788" s="109"/>
      <c r="Y788" s="109"/>
      <c r="Z788" s="7"/>
      <c r="AA788" s="7"/>
      <c r="AB788" s="7"/>
      <c r="AC788" s="7"/>
      <c r="AD788" s="7"/>
      <c r="AE788" s="7"/>
    </row>
    <row r="789" spans="2:31" ht="24" customHeight="1">
      <c r="B789" s="109"/>
      <c r="C789" s="109"/>
      <c r="D789" s="109"/>
      <c r="E789" s="109"/>
      <c r="F789" s="109"/>
      <c r="G789" s="109"/>
      <c r="H789" s="109"/>
      <c r="I789" s="109"/>
      <c r="J789" s="109"/>
      <c r="K789" s="109"/>
      <c r="L789" s="109"/>
      <c r="M789" s="109"/>
      <c r="N789" s="109"/>
      <c r="O789" s="109"/>
      <c r="P789" s="109"/>
      <c r="Q789" s="109"/>
      <c r="R789" s="109"/>
      <c r="S789" s="109"/>
      <c r="T789" s="109"/>
      <c r="U789" s="109"/>
      <c r="V789" s="109"/>
      <c r="W789" s="109"/>
      <c r="X789" s="109"/>
      <c r="Y789" s="109"/>
      <c r="Z789" s="7"/>
      <c r="AA789" s="7"/>
      <c r="AB789" s="7"/>
      <c r="AC789" s="7"/>
      <c r="AD789" s="7"/>
      <c r="AE789" s="7"/>
    </row>
    <row r="790" spans="2:31" ht="24" customHeight="1">
      <c r="B790" s="109"/>
      <c r="C790" s="109"/>
      <c r="D790" s="109"/>
      <c r="E790" s="109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109"/>
      <c r="Q790" s="109"/>
      <c r="R790" s="109"/>
      <c r="S790" s="109"/>
      <c r="T790" s="109"/>
      <c r="U790" s="109"/>
      <c r="V790" s="109"/>
      <c r="W790" s="109"/>
      <c r="X790" s="109"/>
      <c r="Y790" s="109"/>
      <c r="Z790" s="7"/>
      <c r="AA790" s="7"/>
      <c r="AB790" s="7"/>
      <c r="AC790" s="7"/>
      <c r="AD790" s="7"/>
      <c r="AE790" s="7"/>
    </row>
    <row r="791" spans="2:31" ht="24" customHeight="1">
      <c r="B791" s="109"/>
      <c r="C791" s="109"/>
      <c r="D791" s="109"/>
      <c r="E791" s="109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109"/>
      <c r="Q791" s="109"/>
      <c r="R791" s="109"/>
      <c r="S791" s="109"/>
      <c r="T791" s="109"/>
      <c r="U791" s="109"/>
      <c r="V791" s="109"/>
      <c r="W791" s="109"/>
      <c r="X791" s="109"/>
      <c r="Y791" s="109"/>
      <c r="Z791" s="7"/>
      <c r="AA791" s="7"/>
      <c r="AB791" s="7"/>
      <c r="AC791" s="7"/>
      <c r="AD791" s="7"/>
      <c r="AE791" s="7"/>
    </row>
    <row r="792" spans="2:31" ht="24" customHeight="1">
      <c r="B792" s="109"/>
      <c r="C792" s="109"/>
      <c r="D792" s="109"/>
      <c r="E792" s="109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109"/>
      <c r="Q792" s="109"/>
      <c r="R792" s="109"/>
      <c r="S792" s="109"/>
      <c r="T792" s="109"/>
      <c r="U792" s="109"/>
      <c r="V792" s="109"/>
      <c r="W792" s="109"/>
      <c r="X792" s="109"/>
      <c r="Y792" s="109"/>
      <c r="Z792" s="7"/>
      <c r="AA792" s="7"/>
      <c r="AB792" s="7"/>
      <c r="AC792" s="7"/>
      <c r="AD792" s="7"/>
      <c r="AE792" s="7"/>
    </row>
    <row r="793" spans="2:31" ht="24" customHeight="1">
      <c r="B793" s="109"/>
      <c r="C793" s="109"/>
      <c r="D793" s="109"/>
      <c r="E793" s="109"/>
      <c r="F793" s="109"/>
      <c r="G793" s="109"/>
      <c r="H793" s="109"/>
      <c r="I793" s="109"/>
      <c r="J793" s="109"/>
      <c r="K793" s="109"/>
      <c r="L793" s="109"/>
      <c r="M793" s="109"/>
      <c r="N793" s="109"/>
      <c r="O793" s="109"/>
      <c r="P793" s="109"/>
      <c r="Q793" s="109"/>
      <c r="R793" s="109"/>
      <c r="S793" s="109"/>
      <c r="T793" s="109"/>
      <c r="U793" s="109"/>
      <c r="V793" s="109"/>
      <c r="W793" s="109"/>
      <c r="X793" s="109"/>
      <c r="Y793" s="109"/>
      <c r="Z793" s="7"/>
      <c r="AA793" s="7"/>
      <c r="AB793" s="7"/>
      <c r="AC793" s="7"/>
      <c r="AD793" s="7"/>
      <c r="AE793" s="7"/>
    </row>
    <row r="794" spans="2:31" ht="24" customHeight="1">
      <c r="B794" s="109"/>
      <c r="C794" s="109"/>
      <c r="D794" s="109"/>
      <c r="E794" s="109"/>
      <c r="F794" s="109"/>
      <c r="G794" s="109"/>
      <c r="H794" s="109"/>
      <c r="I794" s="109"/>
      <c r="J794" s="109"/>
      <c r="K794" s="109"/>
      <c r="L794" s="109"/>
      <c r="M794" s="109"/>
      <c r="N794" s="109"/>
      <c r="O794" s="109"/>
      <c r="P794" s="109"/>
      <c r="Q794" s="109"/>
      <c r="R794" s="109"/>
      <c r="S794" s="109"/>
      <c r="T794" s="109"/>
      <c r="U794" s="109"/>
      <c r="V794" s="109"/>
      <c r="W794" s="109"/>
      <c r="X794" s="109"/>
      <c r="Y794" s="109"/>
      <c r="Z794" s="7"/>
      <c r="AA794" s="7"/>
      <c r="AB794" s="7"/>
      <c r="AC794" s="7"/>
      <c r="AD794" s="7"/>
      <c r="AE794" s="7"/>
    </row>
    <row r="795" spans="2:31" ht="24" customHeight="1">
      <c r="B795" s="109"/>
      <c r="C795" s="109"/>
      <c r="D795" s="109"/>
      <c r="E795" s="109"/>
      <c r="F795" s="109"/>
      <c r="G795" s="109"/>
      <c r="H795" s="109"/>
      <c r="I795" s="109"/>
      <c r="J795" s="109"/>
      <c r="K795" s="109"/>
      <c r="L795" s="109"/>
      <c r="M795" s="109"/>
      <c r="N795" s="109"/>
      <c r="O795" s="109"/>
      <c r="P795" s="109"/>
      <c r="Q795" s="109"/>
      <c r="R795" s="109"/>
      <c r="S795" s="109"/>
      <c r="T795" s="109"/>
      <c r="U795" s="109"/>
      <c r="V795" s="109"/>
      <c r="W795" s="109"/>
      <c r="X795" s="109"/>
      <c r="Y795" s="109"/>
      <c r="Z795" s="7"/>
      <c r="AA795" s="7"/>
      <c r="AB795" s="7"/>
      <c r="AC795" s="7"/>
      <c r="AD795" s="7"/>
      <c r="AE795" s="7"/>
    </row>
    <row r="796" spans="2:31" ht="24" customHeight="1">
      <c r="B796" s="109"/>
      <c r="C796" s="109"/>
      <c r="D796" s="109"/>
      <c r="E796" s="109"/>
      <c r="F796" s="109"/>
      <c r="G796" s="109"/>
      <c r="H796" s="109"/>
      <c r="I796" s="109"/>
      <c r="J796" s="109"/>
      <c r="K796" s="109"/>
      <c r="L796" s="109"/>
      <c r="M796" s="109"/>
      <c r="N796" s="109"/>
      <c r="O796" s="109"/>
      <c r="P796" s="109"/>
      <c r="Q796" s="109"/>
      <c r="R796" s="109"/>
      <c r="S796" s="109"/>
      <c r="T796" s="109"/>
      <c r="U796" s="109"/>
      <c r="V796" s="109"/>
      <c r="W796" s="109"/>
      <c r="X796" s="109"/>
      <c r="Y796" s="109"/>
      <c r="Z796" s="7"/>
      <c r="AA796" s="7"/>
      <c r="AB796" s="7"/>
      <c r="AC796" s="7"/>
      <c r="AD796" s="7"/>
      <c r="AE796" s="7"/>
    </row>
    <row r="797" spans="2:31" ht="24" customHeight="1">
      <c r="B797" s="109"/>
      <c r="C797" s="109"/>
      <c r="D797" s="109"/>
      <c r="E797" s="109"/>
      <c r="F797" s="109"/>
      <c r="G797" s="109"/>
      <c r="H797" s="109"/>
      <c r="I797" s="109"/>
      <c r="J797" s="109"/>
      <c r="K797" s="109"/>
      <c r="L797" s="109"/>
      <c r="M797" s="109"/>
      <c r="N797" s="109"/>
      <c r="O797" s="109"/>
      <c r="P797" s="109"/>
      <c r="Q797" s="109"/>
      <c r="R797" s="109"/>
      <c r="S797" s="109"/>
      <c r="T797" s="109"/>
      <c r="U797" s="109"/>
      <c r="V797" s="109"/>
      <c r="W797" s="109"/>
      <c r="X797" s="109"/>
      <c r="Y797" s="109"/>
      <c r="Z797" s="7"/>
      <c r="AA797" s="7"/>
      <c r="AB797" s="7"/>
      <c r="AC797" s="7"/>
      <c r="AD797" s="7"/>
      <c r="AE797" s="7"/>
    </row>
    <row r="798" spans="2:31" ht="24" customHeight="1">
      <c r="B798" s="109"/>
      <c r="C798" s="109"/>
      <c r="D798" s="109"/>
      <c r="E798" s="109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109"/>
      <c r="Q798" s="109"/>
      <c r="R798" s="109"/>
      <c r="S798" s="109"/>
      <c r="T798" s="109"/>
      <c r="U798" s="109"/>
      <c r="V798" s="109"/>
      <c r="W798" s="109"/>
      <c r="X798" s="109"/>
      <c r="Y798" s="109"/>
      <c r="Z798" s="7"/>
      <c r="AA798" s="7"/>
      <c r="AB798" s="7"/>
      <c r="AC798" s="7"/>
      <c r="AD798" s="7"/>
      <c r="AE798" s="7"/>
    </row>
    <row r="799" spans="2:31" ht="24" customHeight="1">
      <c r="B799" s="109"/>
      <c r="C799" s="109"/>
      <c r="D799" s="109"/>
      <c r="E799" s="109"/>
      <c r="F799" s="109"/>
      <c r="G799" s="109"/>
      <c r="H799" s="109"/>
      <c r="I799" s="109"/>
      <c r="J799" s="109"/>
      <c r="K799" s="109"/>
      <c r="L799" s="109"/>
      <c r="M799" s="109"/>
      <c r="N799" s="109"/>
      <c r="O799" s="109"/>
      <c r="P799" s="109"/>
      <c r="Q799" s="109"/>
      <c r="R799" s="109"/>
      <c r="S799" s="109"/>
      <c r="T799" s="109"/>
      <c r="U799" s="109"/>
      <c r="V799" s="109"/>
      <c r="W799" s="109"/>
      <c r="X799" s="109"/>
      <c r="Y799" s="109"/>
      <c r="Z799" s="7"/>
      <c r="AA799" s="7"/>
      <c r="AB799" s="7"/>
      <c r="AC799" s="7"/>
      <c r="AD799" s="7"/>
      <c r="AE799" s="7"/>
    </row>
    <row r="800" spans="2:31" ht="24" customHeight="1">
      <c r="B800" s="109"/>
      <c r="C800" s="109"/>
      <c r="D800" s="109"/>
      <c r="E800" s="109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109"/>
      <c r="Q800" s="109"/>
      <c r="R800" s="109"/>
      <c r="S800" s="109"/>
      <c r="T800" s="109"/>
      <c r="U800" s="109"/>
      <c r="V800" s="109"/>
      <c r="W800" s="109"/>
      <c r="X800" s="109"/>
      <c r="Y800" s="109"/>
      <c r="Z800" s="7"/>
      <c r="AA800" s="7"/>
      <c r="AB800" s="7"/>
      <c r="AC800" s="7"/>
      <c r="AD800" s="7"/>
      <c r="AE800" s="7"/>
    </row>
    <row r="801" spans="2:31" ht="24" customHeight="1">
      <c r="B801" s="109"/>
      <c r="C801" s="109"/>
      <c r="D801" s="109"/>
      <c r="E801" s="109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109"/>
      <c r="Q801" s="109"/>
      <c r="R801" s="109"/>
      <c r="S801" s="109"/>
      <c r="T801" s="109"/>
      <c r="U801" s="109"/>
      <c r="V801" s="109"/>
      <c r="W801" s="109"/>
      <c r="X801" s="109"/>
      <c r="Y801" s="109"/>
      <c r="Z801" s="7"/>
      <c r="AA801" s="7"/>
      <c r="AB801" s="7"/>
      <c r="AC801" s="7"/>
      <c r="AD801" s="7"/>
      <c r="AE801" s="7"/>
    </row>
    <row r="802" spans="2:31" ht="24" customHeight="1">
      <c r="B802" s="109"/>
      <c r="C802" s="109"/>
      <c r="D802" s="109"/>
      <c r="E802" s="109"/>
      <c r="F802" s="109"/>
      <c r="G802" s="109"/>
      <c r="H802" s="109"/>
      <c r="I802" s="109"/>
      <c r="J802" s="109"/>
      <c r="K802" s="109"/>
      <c r="L802" s="109"/>
      <c r="M802" s="109"/>
      <c r="N802" s="109"/>
      <c r="O802" s="109"/>
      <c r="P802" s="109"/>
      <c r="Q802" s="109"/>
      <c r="R802" s="109"/>
      <c r="S802" s="109"/>
      <c r="T802" s="109"/>
      <c r="U802" s="109"/>
      <c r="V802" s="109"/>
      <c r="W802" s="109"/>
      <c r="X802" s="109"/>
      <c r="Y802" s="109"/>
      <c r="Z802" s="7"/>
      <c r="AA802" s="7"/>
      <c r="AB802" s="7"/>
      <c r="AC802" s="7"/>
      <c r="AD802" s="7"/>
      <c r="AE802" s="7"/>
    </row>
    <row r="803" spans="2:31" ht="24" customHeight="1">
      <c r="B803" s="109"/>
      <c r="C803" s="109"/>
      <c r="D803" s="109"/>
      <c r="E803" s="109"/>
      <c r="F803" s="109"/>
      <c r="G803" s="109"/>
      <c r="H803" s="109"/>
      <c r="I803" s="109"/>
      <c r="J803" s="109"/>
      <c r="K803" s="109"/>
      <c r="L803" s="109"/>
      <c r="M803" s="109"/>
      <c r="N803" s="109"/>
      <c r="O803" s="109"/>
      <c r="P803" s="109"/>
      <c r="Q803" s="109"/>
      <c r="R803" s="109"/>
      <c r="S803" s="109"/>
      <c r="T803" s="109"/>
      <c r="U803" s="109"/>
      <c r="V803" s="109"/>
      <c r="W803" s="109"/>
      <c r="X803" s="109"/>
      <c r="Y803" s="109"/>
      <c r="Z803" s="7"/>
      <c r="AA803" s="7"/>
      <c r="AB803" s="7"/>
      <c r="AC803" s="7"/>
      <c r="AD803" s="7"/>
      <c r="AE803" s="7"/>
    </row>
    <row r="804" spans="2:31" ht="24" customHeight="1">
      <c r="B804" s="109"/>
      <c r="C804" s="109"/>
      <c r="D804" s="109"/>
      <c r="E804" s="109"/>
      <c r="F804" s="109"/>
      <c r="G804" s="109"/>
      <c r="H804" s="109"/>
      <c r="I804" s="109"/>
      <c r="J804" s="109"/>
      <c r="K804" s="109"/>
      <c r="L804" s="109"/>
      <c r="M804" s="109"/>
      <c r="N804" s="109"/>
      <c r="O804" s="109"/>
      <c r="P804" s="109"/>
      <c r="Q804" s="109"/>
      <c r="R804" s="109"/>
      <c r="S804" s="109"/>
      <c r="T804" s="109"/>
      <c r="U804" s="109"/>
      <c r="V804" s="109"/>
      <c r="W804" s="109"/>
      <c r="X804" s="109"/>
      <c r="Y804" s="109"/>
      <c r="Z804" s="7"/>
      <c r="AA804" s="7"/>
      <c r="AB804" s="7"/>
      <c r="AC804" s="7"/>
      <c r="AD804" s="7"/>
      <c r="AE804" s="7"/>
    </row>
    <row r="805" spans="2:31" ht="24" customHeight="1">
      <c r="B805" s="109"/>
      <c r="C805" s="109"/>
      <c r="D805" s="109"/>
      <c r="E805" s="109"/>
      <c r="F805" s="109"/>
      <c r="G805" s="109"/>
      <c r="H805" s="109"/>
      <c r="I805" s="109"/>
      <c r="J805" s="109"/>
      <c r="K805" s="109"/>
      <c r="L805" s="109"/>
      <c r="M805" s="109"/>
      <c r="N805" s="109"/>
      <c r="O805" s="109"/>
      <c r="P805" s="109"/>
      <c r="Q805" s="109"/>
      <c r="R805" s="109"/>
      <c r="S805" s="109"/>
      <c r="T805" s="109"/>
      <c r="U805" s="109"/>
      <c r="V805" s="109"/>
      <c r="W805" s="109"/>
      <c r="X805" s="109"/>
      <c r="Y805" s="109"/>
      <c r="Z805" s="7"/>
      <c r="AA805" s="7"/>
      <c r="AB805" s="7"/>
      <c r="AC805" s="7"/>
      <c r="AD805" s="7"/>
      <c r="AE805" s="7"/>
    </row>
    <row r="806" spans="2:31" ht="24" customHeight="1">
      <c r="B806" s="109"/>
      <c r="C806" s="109"/>
      <c r="D806" s="109"/>
      <c r="E806" s="109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109"/>
      <c r="Q806" s="109"/>
      <c r="R806" s="109"/>
      <c r="S806" s="109"/>
      <c r="T806" s="109"/>
      <c r="U806" s="109"/>
      <c r="V806" s="109"/>
      <c r="W806" s="109"/>
      <c r="X806" s="109"/>
      <c r="Y806" s="109"/>
      <c r="Z806" s="7"/>
      <c r="AA806" s="7"/>
      <c r="AB806" s="7"/>
      <c r="AC806" s="7"/>
      <c r="AD806" s="7"/>
      <c r="AE806" s="7"/>
    </row>
    <row r="807" spans="2:31" ht="24" customHeight="1">
      <c r="B807" s="109"/>
      <c r="C807" s="109"/>
      <c r="D807" s="109"/>
      <c r="E807" s="109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109"/>
      <c r="Q807" s="109"/>
      <c r="R807" s="109"/>
      <c r="S807" s="109"/>
      <c r="T807" s="109"/>
      <c r="U807" s="109"/>
      <c r="V807" s="109"/>
      <c r="W807" s="109"/>
      <c r="X807" s="109"/>
      <c r="Y807" s="109"/>
      <c r="Z807" s="7"/>
      <c r="AA807" s="7"/>
      <c r="AB807" s="7"/>
      <c r="AC807" s="7"/>
      <c r="AD807" s="7"/>
      <c r="AE807" s="7"/>
    </row>
    <row r="808" spans="2:31" ht="24" customHeight="1">
      <c r="B808" s="109"/>
      <c r="C808" s="109"/>
      <c r="D808" s="109"/>
      <c r="E808" s="109"/>
      <c r="F808" s="109"/>
      <c r="G808" s="109"/>
      <c r="H808" s="109"/>
      <c r="I808" s="109"/>
      <c r="J808" s="109"/>
      <c r="K808" s="109"/>
      <c r="L808" s="109"/>
      <c r="M808" s="109"/>
      <c r="N808" s="109"/>
      <c r="O808" s="109"/>
      <c r="P808" s="109"/>
      <c r="Q808" s="109"/>
      <c r="R808" s="109"/>
      <c r="S808" s="109"/>
      <c r="T808" s="109"/>
      <c r="U808" s="109"/>
      <c r="V808" s="109"/>
      <c r="W808" s="109"/>
      <c r="X808" s="109"/>
      <c r="Y808" s="109"/>
      <c r="Z808" s="7"/>
      <c r="AA808" s="7"/>
      <c r="AB808" s="7"/>
      <c r="AC808" s="7"/>
      <c r="AD808" s="7"/>
      <c r="AE808" s="7"/>
    </row>
    <row r="809" spans="2:31" ht="24" customHeight="1">
      <c r="B809" s="109"/>
      <c r="C809" s="109"/>
      <c r="D809" s="109"/>
      <c r="E809" s="109"/>
      <c r="F809" s="109"/>
      <c r="G809" s="109"/>
      <c r="H809" s="109"/>
      <c r="I809" s="109"/>
      <c r="J809" s="109"/>
      <c r="K809" s="109"/>
      <c r="L809" s="109"/>
      <c r="M809" s="109"/>
      <c r="N809" s="109"/>
      <c r="O809" s="109"/>
      <c r="P809" s="109"/>
      <c r="Q809" s="109"/>
      <c r="R809" s="109"/>
      <c r="S809" s="109"/>
      <c r="T809" s="109"/>
      <c r="U809" s="109"/>
      <c r="V809" s="109"/>
      <c r="W809" s="109"/>
      <c r="X809" s="109"/>
      <c r="Y809" s="109"/>
      <c r="Z809" s="7"/>
      <c r="AA809" s="7"/>
      <c r="AB809" s="7"/>
      <c r="AC809" s="7"/>
      <c r="AD809" s="7"/>
      <c r="AE809" s="7"/>
    </row>
    <row r="810" spans="2:31" ht="24" customHeight="1">
      <c r="B810" s="109"/>
      <c r="C810" s="109"/>
      <c r="D810" s="109"/>
      <c r="E810" s="109"/>
      <c r="F810" s="109"/>
      <c r="G810" s="109"/>
      <c r="H810" s="109"/>
      <c r="I810" s="109"/>
      <c r="J810" s="109"/>
      <c r="K810" s="109"/>
      <c r="L810" s="109"/>
      <c r="M810" s="109"/>
      <c r="N810" s="109"/>
      <c r="O810" s="109"/>
      <c r="P810" s="109"/>
      <c r="Q810" s="109"/>
      <c r="R810" s="109"/>
      <c r="S810" s="109"/>
      <c r="T810" s="109"/>
      <c r="U810" s="109"/>
      <c r="V810" s="109"/>
      <c r="W810" s="109"/>
      <c r="X810" s="109"/>
      <c r="Y810" s="109"/>
      <c r="Z810" s="7"/>
      <c r="AA810" s="7"/>
      <c r="AB810" s="7"/>
      <c r="AC810" s="7"/>
      <c r="AD810" s="7"/>
      <c r="AE810" s="7"/>
    </row>
    <row r="811" spans="2:31" ht="24" customHeight="1">
      <c r="B811" s="109"/>
      <c r="C811" s="109"/>
      <c r="D811" s="109"/>
      <c r="E811" s="109"/>
      <c r="F811" s="109"/>
      <c r="G811" s="109"/>
      <c r="H811" s="109"/>
      <c r="I811" s="109"/>
      <c r="J811" s="109"/>
      <c r="K811" s="109"/>
      <c r="L811" s="109"/>
      <c r="M811" s="109"/>
      <c r="N811" s="109"/>
      <c r="O811" s="109"/>
      <c r="P811" s="109"/>
      <c r="Q811" s="109"/>
      <c r="R811" s="109"/>
      <c r="S811" s="109"/>
      <c r="T811" s="109"/>
      <c r="U811" s="109"/>
      <c r="V811" s="109"/>
      <c r="W811" s="109"/>
      <c r="X811" s="109"/>
      <c r="Y811" s="109"/>
      <c r="Z811" s="7"/>
      <c r="AA811" s="7"/>
      <c r="AB811" s="7"/>
      <c r="AC811" s="7"/>
      <c r="AD811" s="7"/>
      <c r="AE811" s="7"/>
    </row>
    <row r="812" spans="2:31" ht="24" customHeight="1">
      <c r="B812" s="109"/>
      <c r="C812" s="109"/>
      <c r="D812" s="109"/>
      <c r="E812" s="109"/>
      <c r="F812" s="109"/>
      <c r="G812" s="109"/>
      <c r="H812" s="109"/>
      <c r="I812" s="109"/>
      <c r="J812" s="109"/>
      <c r="K812" s="109"/>
      <c r="L812" s="109"/>
      <c r="M812" s="109"/>
      <c r="N812" s="109"/>
      <c r="O812" s="109"/>
      <c r="P812" s="109"/>
      <c r="Q812" s="109"/>
      <c r="R812" s="109"/>
      <c r="S812" s="109"/>
      <c r="T812" s="109"/>
      <c r="U812" s="109"/>
      <c r="V812" s="109"/>
      <c r="W812" s="109"/>
      <c r="X812" s="109"/>
      <c r="Y812" s="109"/>
      <c r="Z812" s="7"/>
      <c r="AA812" s="7"/>
      <c r="AB812" s="7"/>
      <c r="AC812" s="7"/>
      <c r="AD812" s="7"/>
      <c r="AE812" s="7"/>
    </row>
    <row r="813" spans="2:31" ht="24" customHeight="1">
      <c r="B813" s="109"/>
      <c r="C813" s="109"/>
      <c r="D813" s="109"/>
      <c r="E813" s="109"/>
      <c r="F813" s="109"/>
      <c r="G813" s="109"/>
      <c r="H813" s="109"/>
      <c r="I813" s="109"/>
      <c r="J813" s="109"/>
      <c r="K813" s="109"/>
      <c r="L813" s="109"/>
      <c r="M813" s="109"/>
      <c r="N813" s="109"/>
      <c r="O813" s="109"/>
      <c r="P813" s="109"/>
      <c r="Q813" s="109"/>
      <c r="R813" s="109"/>
      <c r="S813" s="109"/>
      <c r="T813" s="109"/>
      <c r="U813" s="109"/>
      <c r="V813" s="109"/>
      <c r="W813" s="109"/>
      <c r="X813" s="109"/>
      <c r="Y813" s="109"/>
      <c r="Z813" s="7"/>
      <c r="AA813" s="7"/>
      <c r="AB813" s="7"/>
      <c r="AC813" s="7"/>
      <c r="AD813" s="7"/>
      <c r="AE813" s="7"/>
    </row>
    <row r="814" spans="2:31" ht="24" customHeight="1">
      <c r="B814" s="109"/>
      <c r="C814" s="109"/>
      <c r="D814" s="109"/>
      <c r="E814" s="109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109"/>
      <c r="Q814" s="109"/>
      <c r="R814" s="109"/>
      <c r="S814" s="109"/>
      <c r="T814" s="109"/>
      <c r="U814" s="109"/>
      <c r="V814" s="109"/>
      <c r="W814" s="109"/>
      <c r="X814" s="109"/>
      <c r="Y814" s="109"/>
      <c r="Z814" s="7"/>
      <c r="AA814" s="7"/>
      <c r="AB814" s="7"/>
      <c r="AC814" s="7"/>
      <c r="AD814" s="7"/>
      <c r="AE814" s="7"/>
    </row>
    <row r="815" spans="2:31" ht="24" customHeight="1">
      <c r="B815" s="109"/>
      <c r="C815" s="109"/>
      <c r="D815" s="109"/>
      <c r="E815" s="109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109"/>
      <c r="Q815" s="109"/>
      <c r="R815" s="109"/>
      <c r="S815" s="109"/>
      <c r="T815" s="109"/>
      <c r="U815" s="109"/>
      <c r="V815" s="109"/>
      <c r="W815" s="109"/>
      <c r="X815" s="109"/>
      <c r="Y815" s="109"/>
      <c r="Z815" s="7"/>
      <c r="AA815" s="7"/>
      <c r="AB815" s="7"/>
      <c r="AC815" s="7"/>
      <c r="AD815" s="7"/>
      <c r="AE815" s="7"/>
    </row>
    <row r="816" spans="2:31" ht="24" customHeight="1">
      <c r="B816" s="109"/>
      <c r="C816" s="109"/>
      <c r="D816" s="109"/>
      <c r="E816" s="109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109"/>
      <c r="Q816" s="109"/>
      <c r="R816" s="109"/>
      <c r="S816" s="109"/>
      <c r="T816" s="109"/>
      <c r="U816" s="109"/>
      <c r="V816" s="109"/>
      <c r="W816" s="109"/>
      <c r="X816" s="109"/>
      <c r="Y816" s="109"/>
      <c r="Z816" s="7"/>
      <c r="AA816" s="7"/>
      <c r="AB816" s="7"/>
      <c r="AC816" s="7"/>
      <c r="AD816" s="7"/>
      <c r="AE816" s="7"/>
    </row>
    <row r="817" spans="2:31" ht="24" customHeight="1">
      <c r="B817" s="109"/>
      <c r="C817" s="109"/>
      <c r="D817" s="109"/>
      <c r="E817" s="109"/>
      <c r="F817" s="109"/>
      <c r="G817" s="109"/>
      <c r="H817" s="109"/>
      <c r="I817" s="109"/>
      <c r="J817" s="109"/>
      <c r="K817" s="109"/>
      <c r="L817" s="109"/>
      <c r="M817" s="109"/>
      <c r="N817" s="109"/>
      <c r="O817" s="109"/>
      <c r="P817" s="109"/>
      <c r="Q817" s="109"/>
      <c r="R817" s="109"/>
      <c r="S817" s="109"/>
      <c r="T817" s="109"/>
      <c r="U817" s="109"/>
      <c r="V817" s="109"/>
      <c r="W817" s="109"/>
      <c r="X817" s="109"/>
      <c r="Y817" s="109"/>
      <c r="Z817" s="7"/>
      <c r="AA817" s="7"/>
      <c r="AB817" s="7"/>
      <c r="AC817" s="7"/>
      <c r="AD817" s="7"/>
      <c r="AE817" s="7"/>
    </row>
    <row r="818" spans="2:31" ht="24" customHeight="1">
      <c r="B818" s="109"/>
      <c r="C818" s="109"/>
      <c r="D818" s="109"/>
      <c r="E818" s="109"/>
      <c r="F818" s="109"/>
      <c r="G818" s="109"/>
      <c r="H818" s="109"/>
      <c r="I818" s="109"/>
      <c r="J818" s="109"/>
      <c r="K818" s="109"/>
      <c r="L818" s="109"/>
      <c r="M818" s="109"/>
      <c r="N818" s="109"/>
      <c r="O818" s="109"/>
      <c r="P818" s="109"/>
      <c r="Q818" s="109"/>
      <c r="R818" s="109"/>
      <c r="S818" s="109"/>
      <c r="T818" s="109"/>
      <c r="U818" s="109"/>
      <c r="V818" s="109"/>
      <c r="W818" s="109"/>
      <c r="X818" s="109"/>
      <c r="Y818" s="109"/>
      <c r="Z818" s="7"/>
      <c r="AA818" s="7"/>
      <c r="AB818" s="7"/>
      <c r="AC818" s="7"/>
      <c r="AD818" s="7"/>
      <c r="AE818" s="7"/>
    </row>
    <row r="819" spans="2:31" ht="24" customHeight="1">
      <c r="B819" s="109"/>
      <c r="C819" s="109"/>
      <c r="D819" s="109"/>
      <c r="E819" s="109"/>
      <c r="F819" s="109"/>
      <c r="G819" s="109"/>
      <c r="H819" s="109"/>
      <c r="I819" s="109"/>
      <c r="J819" s="109"/>
      <c r="K819" s="109"/>
      <c r="L819" s="109"/>
      <c r="M819" s="109"/>
      <c r="N819" s="109"/>
      <c r="O819" s="109"/>
      <c r="P819" s="109"/>
      <c r="Q819" s="109"/>
      <c r="R819" s="109"/>
      <c r="S819" s="109"/>
      <c r="T819" s="109"/>
      <c r="U819" s="109"/>
      <c r="V819" s="109"/>
      <c r="W819" s="109"/>
      <c r="X819" s="109"/>
      <c r="Y819" s="109"/>
      <c r="Z819" s="7"/>
      <c r="AA819" s="7"/>
      <c r="AB819" s="7"/>
      <c r="AC819" s="7"/>
      <c r="AD819" s="7"/>
      <c r="AE819" s="7"/>
    </row>
    <row r="820" spans="2:31" ht="24" customHeight="1">
      <c r="B820" s="109"/>
      <c r="C820" s="109"/>
      <c r="D820" s="109"/>
      <c r="E820" s="109"/>
      <c r="F820" s="109"/>
      <c r="G820" s="109"/>
      <c r="H820" s="109"/>
      <c r="I820" s="109"/>
      <c r="J820" s="109"/>
      <c r="K820" s="109"/>
      <c r="L820" s="109"/>
      <c r="M820" s="109"/>
      <c r="N820" s="109"/>
      <c r="O820" s="109"/>
      <c r="P820" s="109"/>
      <c r="Q820" s="109"/>
      <c r="R820" s="109"/>
      <c r="S820" s="109"/>
      <c r="T820" s="109"/>
      <c r="U820" s="109"/>
      <c r="V820" s="109"/>
      <c r="W820" s="109"/>
      <c r="X820" s="109"/>
      <c r="Y820" s="109"/>
      <c r="Z820" s="7"/>
      <c r="AA820" s="7"/>
      <c r="AB820" s="7"/>
      <c r="AC820" s="7"/>
      <c r="AD820" s="7"/>
      <c r="AE820" s="7"/>
    </row>
    <row r="821" spans="2:31" ht="24" customHeight="1">
      <c r="B821" s="109"/>
      <c r="C821" s="109"/>
      <c r="D821" s="109"/>
      <c r="E821" s="109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109"/>
      <c r="Q821" s="109"/>
      <c r="R821" s="109"/>
      <c r="S821" s="109"/>
      <c r="T821" s="109"/>
      <c r="U821" s="109"/>
      <c r="V821" s="109"/>
      <c r="W821" s="109"/>
      <c r="X821" s="109"/>
      <c r="Y821" s="109"/>
      <c r="Z821" s="7"/>
      <c r="AA821" s="7"/>
      <c r="AB821" s="7"/>
      <c r="AC821" s="7"/>
      <c r="AD821" s="7"/>
      <c r="AE821" s="7"/>
    </row>
    <row r="822" spans="2:31" ht="24" customHeight="1">
      <c r="B822" s="109"/>
      <c r="C822" s="109"/>
      <c r="D822" s="109"/>
      <c r="E822" s="10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109"/>
      <c r="Q822" s="109"/>
      <c r="R822" s="109"/>
      <c r="S822" s="109"/>
      <c r="T822" s="109"/>
      <c r="U822" s="109"/>
      <c r="V822" s="109"/>
      <c r="W822" s="109"/>
      <c r="X822" s="109"/>
      <c r="Y822" s="109"/>
      <c r="Z822" s="7"/>
      <c r="AA822" s="7"/>
      <c r="AB822" s="7"/>
      <c r="AC822" s="7"/>
      <c r="AD822" s="7"/>
      <c r="AE822" s="7"/>
    </row>
    <row r="823" spans="2:31" ht="24" customHeight="1">
      <c r="B823" s="109"/>
      <c r="C823" s="109"/>
      <c r="D823" s="109"/>
      <c r="E823" s="10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109"/>
      <c r="Q823" s="109"/>
      <c r="R823" s="109"/>
      <c r="S823" s="109"/>
      <c r="T823" s="109"/>
      <c r="U823" s="109"/>
      <c r="V823" s="109"/>
      <c r="W823" s="109"/>
      <c r="X823" s="109"/>
      <c r="Y823" s="109"/>
      <c r="Z823" s="7"/>
      <c r="AA823" s="7"/>
      <c r="AB823" s="7"/>
      <c r="AC823" s="7"/>
      <c r="AD823" s="7"/>
      <c r="AE823" s="7"/>
    </row>
    <row r="824" spans="2:31" ht="24" customHeight="1">
      <c r="B824" s="109"/>
      <c r="C824" s="109"/>
      <c r="D824" s="109"/>
      <c r="E824" s="109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109"/>
      <c r="Q824" s="109"/>
      <c r="R824" s="109"/>
      <c r="S824" s="109"/>
      <c r="T824" s="109"/>
      <c r="U824" s="109"/>
      <c r="V824" s="109"/>
      <c r="W824" s="109"/>
      <c r="X824" s="109"/>
      <c r="Y824" s="109"/>
      <c r="Z824" s="7"/>
      <c r="AA824" s="7"/>
      <c r="AB824" s="7"/>
      <c r="AC824" s="7"/>
      <c r="AD824" s="7"/>
      <c r="AE824" s="7"/>
    </row>
    <row r="825" spans="2:31" ht="24" customHeight="1">
      <c r="B825" s="109"/>
      <c r="C825" s="109"/>
      <c r="D825" s="109"/>
      <c r="E825" s="109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109"/>
      <c r="Q825" s="109"/>
      <c r="R825" s="109"/>
      <c r="S825" s="109"/>
      <c r="T825" s="109"/>
      <c r="U825" s="109"/>
      <c r="V825" s="109"/>
      <c r="W825" s="109"/>
      <c r="X825" s="109"/>
      <c r="Y825" s="109"/>
      <c r="Z825" s="7"/>
      <c r="AA825" s="7"/>
      <c r="AB825" s="7"/>
      <c r="AC825" s="7"/>
      <c r="AD825" s="7"/>
      <c r="AE825" s="7"/>
    </row>
    <row r="826" spans="2:31" ht="24" customHeight="1">
      <c r="B826" s="109"/>
      <c r="C826" s="109"/>
      <c r="D826" s="109"/>
      <c r="E826" s="109"/>
      <c r="F826" s="109"/>
      <c r="G826" s="109"/>
      <c r="H826" s="109"/>
      <c r="I826" s="109"/>
      <c r="J826" s="109"/>
      <c r="K826" s="109"/>
      <c r="L826" s="109"/>
      <c r="M826" s="109"/>
      <c r="N826" s="109"/>
      <c r="O826" s="109"/>
      <c r="P826" s="109"/>
      <c r="Q826" s="109"/>
      <c r="R826" s="109"/>
      <c r="S826" s="109"/>
      <c r="T826" s="109"/>
      <c r="U826" s="109"/>
      <c r="V826" s="109"/>
      <c r="W826" s="109"/>
      <c r="X826" s="109"/>
      <c r="Y826" s="109"/>
      <c r="Z826" s="7"/>
      <c r="AA826" s="7"/>
      <c r="AB826" s="7"/>
      <c r="AC826" s="7"/>
      <c r="AD826" s="7"/>
      <c r="AE826" s="7"/>
    </row>
    <row r="827" spans="2:31" ht="24" customHeight="1">
      <c r="B827" s="109"/>
      <c r="C827" s="109"/>
      <c r="D827" s="109"/>
      <c r="E827" s="109"/>
      <c r="F827" s="109"/>
      <c r="G827" s="109"/>
      <c r="H827" s="109"/>
      <c r="I827" s="109"/>
      <c r="J827" s="109"/>
      <c r="K827" s="109"/>
      <c r="L827" s="109"/>
      <c r="M827" s="109"/>
      <c r="N827" s="109"/>
      <c r="O827" s="109"/>
      <c r="P827" s="109"/>
      <c r="Q827" s="109"/>
      <c r="R827" s="109"/>
      <c r="S827" s="109"/>
      <c r="T827" s="109"/>
      <c r="U827" s="109"/>
      <c r="V827" s="109"/>
      <c r="W827" s="109"/>
      <c r="X827" s="109"/>
      <c r="Y827" s="109"/>
      <c r="Z827" s="7"/>
      <c r="AA827" s="7"/>
      <c r="AB827" s="7"/>
      <c r="AC827" s="7"/>
      <c r="AD827" s="7"/>
      <c r="AE827" s="7"/>
    </row>
    <row r="828" spans="2:31" ht="24" customHeight="1">
      <c r="B828" s="109"/>
      <c r="C828" s="109"/>
      <c r="D828" s="109"/>
      <c r="E828" s="109"/>
      <c r="F828" s="109"/>
      <c r="G828" s="109"/>
      <c r="H828" s="109"/>
      <c r="I828" s="109"/>
      <c r="J828" s="109"/>
      <c r="K828" s="109"/>
      <c r="L828" s="109"/>
      <c r="M828" s="109"/>
      <c r="N828" s="109"/>
      <c r="O828" s="109"/>
      <c r="P828" s="109"/>
      <c r="Q828" s="109"/>
      <c r="R828" s="109"/>
      <c r="S828" s="109"/>
      <c r="T828" s="109"/>
      <c r="U828" s="109"/>
      <c r="V828" s="109"/>
      <c r="W828" s="109"/>
      <c r="X828" s="109"/>
      <c r="Y828" s="109"/>
      <c r="Z828" s="7"/>
      <c r="AA828" s="7"/>
      <c r="AB828" s="7"/>
      <c r="AC828" s="7"/>
      <c r="AD828" s="7"/>
      <c r="AE828" s="7"/>
    </row>
    <row r="829" spans="2:31" ht="24" customHeight="1">
      <c r="B829" s="109"/>
      <c r="C829" s="109"/>
      <c r="D829" s="109"/>
      <c r="E829" s="109"/>
      <c r="F829" s="109"/>
      <c r="G829" s="109"/>
      <c r="H829" s="109"/>
      <c r="I829" s="109"/>
      <c r="J829" s="109"/>
      <c r="K829" s="109"/>
      <c r="L829" s="109"/>
      <c r="M829" s="109"/>
      <c r="N829" s="109"/>
      <c r="O829" s="109"/>
      <c r="P829" s="109"/>
      <c r="Q829" s="109"/>
      <c r="R829" s="109"/>
      <c r="S829" s="109"/>
      <c r="T829" s="109"/>
      <c r="U829" s="109"/>
      <c r="V829" s="109"/>
      <c r="W829" s="109"/>
      <c r="X829" s="109"/>
      <c r="Y829" s="109"/>
      <c r="Z829" s="7"/>
      <c r="AA829" s="7"/>
      <c r="AB829" s="7"/>
      <c r="AC829" s="7"/>
      <c r="AD829" s="7"/>
      <c r="AE829" s="7"/>
    </row>
    <row r="830" spans="2:31" ht="24" customHeight="1">
      <c r="B830" s="109"/>
      <c r="C830" s="109"/>
      <c r="D830" s="109"/>
      <c r="E830" s="109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109"/>
      <c r="Q830" s="109"/>
      <c r="R830" s="109"/>
      <c r="S830" s="109"/>
      <c r="T830" s="109"/>
      <c r="U830" s="109"/>
      <c r="V830" s="109"/>
      <c r="W830" s="109"/>
      <c r="X830" s="109"/>
      <c r="Y830" s="109"/>
      <c r="Z830" s="7"/>
      <c r="AA830" s="7"/>
      <c r="AB830" s="7"/>
      <c r="AC830" s="7"/>
      <c r="AD830" s="7"/>
      <c r="AE830" s="7"/>
    </row>
    <row r="831" spans="2:31" ht="24" customHeight="1">
      <c r="B831" s="109"/>
      <c r="C831" s="109"/>
      <c r="D831" s="109"/>
      <c r="E831" s="109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109"/>
      <c r="Q831" s="109"/>
      <c r="R831" s="109"/>
      <c r="S831" s="109"/>
      <c r="T831" s="109"/>
      <c r="U831" s="109"/>
      <c r="V831" s="109"/>
      <c r="W831" s="109"/>
      <c r="X831" s="109"/>
      <c r="Y831" s="109"/>
      <c r="Z831" s="7"/>
      <c r="AA831" s="7"/>
      <c r="AB831" s="7"/>
      <c r="AC831" s="7"/>
      <c r="AD831" s="7"/>
      <c r="AE831" s="7"/>
    </row>
    <row r="832" spans="2:31" ht="24" customHeight="1">
      <c r="B832" s="109"/>
      <c r="C832" s="109"/>
      <c r="D832" s="109"/>
      <c r="E832" s="109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109"/>
      <c r="Q832" s="109"/>
      <c r="R832" s="109"/>
      <c r="S832" s="109"/>
      <c r="T832" s="109"/>
      <c r="U832" s="109"/>
      <c r="V832" s="109"/>
      <c r="W832" s="109"/>
      <c r="X832" s="109"/>
      <c r="Y832" s="109"/>
      <c r="Z832" s="7"/>
      <c r="AA832" s="7"/>
      <c r="AB832" s="7"/>
      <c r="AC832" s="7"/>
      <c r="AD832" s="7"/>
      <c r="AE832" s="7"/>
    </row>
    <row r="833" spans="2:31" ht="24" customHeight="1">
      <c r="B833" s="109"/>
      <c r="C833" s="109"/>
      <c r="D833" s="109"/>
      <c r="E833" s="109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109"/>
      <c r="Q833" s="109"/>
      <c r="R833" s="109"/>
      <c r="S833" s="109"/>
      <c r="T833" s="109"/>
      <c r="U833" s="109"/>
      <c r="V833" s="109"/>
      <c r="W833" s="109"/>
      <c r="X833" s="109"/>
      <c r="Y833" s="109"/>
      <c r="Z833" s="7"/>
      <c r="AA833" s="7"/>
      <c r="AB833" s="7"/>
      <c r="AC833" s="7"/>
      <c r="AD833" s="7"/>
      <c r="AE833" s="7"/>
    </row>
    <row r="834" spans="2:31" ht="24" customHeight="1">
      <c r="B834" s="109"/>
      <c r="C834" s="109"/>
      <c r="D834" s="109"/>
      <c r="E834" s="109"/>
      <c r="F834" s="109"/>
      <c r="G834" s="109"/>
      <c r="H834" s="109"/>
      <c r="I834" s="109"/>
      <c r="J834" s="109"/>
      <c r="K834" s="109"/>
      <c r="L834" s="109"/>
      <c r="M834" s="109"/>
      <c r="N834" s="109"/>
      <c r="O834" s="109"/>
      <c r="P834" s="109"/>
      <c r="Q834" s="109"/>
      <c r="R834" s="109"/>
      <c r="S834" s="109"/>
      <c r="T834" s="109"/>
      <c r="U834" s="109"/>
      <c r="V834" s="109"/>
      <c r="W834" s="109"/>
      <c r="X834" s="109"/>
      <c r="Y834" s="109"/>
      <c r="Z834" s="7"/>
      <c r="AA834" s="7"/>
      <c r="AB834" s="7"/>
      <c r="AC834" s="7"/>
      <c r="AD834" s="7"/>
      <c r="AE834" s="7"/>
    </row>
    <row r="835" spans="2:31" ht="24" customHeight="1">
      <c r="B835" s="109"/>
      <c r="C835" s="109"/>
      <c r="D835" s="109"/>
      <c r="E835" s="109"/>
      <c r="F835" s="109"/>
      <c r="G835" s="109"/>
      <c r="H835" s="109"/>
      <c r="I835" s="109"/>
      <c r="J835" s="109"/>
      <c r="K835" s="109"/>
      <c r="L835" s="109"/>
      <c r="M835" s="109"/>
      <c r="N835" s="109"/>
      <c r="O835" s="109"/>
      <c r="P835" s="109"/>
      <c r="Q835" s="109"/>
      <c r="R835" s="109"/>
      <c r="S835" s="109"/>
      <c r="T835" s="109"/>
      <c r="U835" s="109"/>
      <c r="V835" s="109"/>
      <c r="W835" s="109"/>
      <c r="X835" s="109"/>
      <c r="Y835" s="109"/>
      <c r="Z835" s="7"/>
      <c r="AA835" s="7"/>
      <c r="AB835" s="7"/>
      <c r="AC835" s="7"/>
      <c r="AD835" s="7"/>
      <c r="AE835" s="7"/>
    </row>
    <row r="836" spans="2:31" ht="24" customHeight="1">
      <c r="B836" s="109"/>
      <c r="C836" s="109"/>
      <c r="D836" s="109"/>
      <c r="E836" s="109"/>
      <c r="F836" s="109"/>
      <c r="G836" s="109"/>
      <c r="H836" s="109"/>
      <c r="I836" s="109"/>
      <c r="J836" s="109"/>
      <c r="K836" s="109"/>
      <c r="L836" s="109"/>
      <c r="M836" s="109"/>
      <c r="N836" s="109"/>
      <c r="O836" s="109"/>
      <c r="P836" s="109"/>
      <c r="Q836" s="109"/>
      <c r="R836" s="109"/>
      <c r="S836" s="109"/>
      <c r="T836" s="109"/>
      <c r="U836" s="109"/>
      <c r="V836" s="109"/>
      <c r="W836" s="109"/>
      <c r="X836" s="109"/>
      <c r="Y836" s="109"/>
      <c r="Z836" s="7"/>
      <c r="AA836" s="7"/>
      <c r="AB836" s="7"/>
      <c r="AC836" s="7"/>
      <c r="AD836" s="7"/>
      <c r="AE836" s="7"/>
    </row>
    <row r="837" spans="2:31" ht="24" customHeight="1">
      <c r="B837" s="109"/>
      <c r="C837" s="109"/>
      <c r="D837" s="109"/>
      <c r="E837" s="109"/>
      <c r="F837" s="109"/>
      <c r="G837" s="109"/>
      <c r="H837" s="109"/>
      <c r="I837" s="109"/>
      <c r="J837" s="109"/>
      <c r="K837" s="109"/>
      <c r="L837" s="109"/>
      <c r="M837" s="109"/>
      <c r="N837" s="109"/>
      <c r="O837" s="109"/>
      <c r="P837" s="109"/>
      <c r="Q837" s="109"/>
      <c r="R837" s="109"/>
      <c r="S837" s="109"/>
      <c r="T837" s="109"/>
      <c r="U837" s="109"/>
      <c r="V837" s="109"/>
      <c r="W837" s="109"/>
      <c r="X837" s="109"/>
      <c r="Y837" s="109"/>
      <c r="Z837" s="7"/>
      <c r="AA837" s="7"/>
      <c r="AB837" s="7"/>
      <c r="AC837" s="7"/>
      <c r="AD837" s="7"/>
      <c r="AE837" s="7"/>
    </row>
    <row r="838" spans="2:31" ht="24" customHeight="1">
      <c r="B838" s="109"/>
      <c r="C838" s="109"/>
      <c r="D838" s="109"/>
      <c r="E838" s="109"/>
      <c r="F838" s="109"/>
      <c r="G838" s="109"/>
      <c r="H838" s="109"/>
      <c r="I838" s="109"/>
      <c r="J838" s="109"/>
      <c r="K838" s="109"/>
      <c r="L838" s="109"/>
      <c r="M838" s="109"/>
      <c r="N838" s="109"/>
      <c r="O838" s="109"/>
      <c r="P838" s="109"/>
      <c r="Q838" s="109"/>
      <c r="R838" s="109"/>
      <c r="S838" s="109"/>
      <c r="T838" s="109"/>
      <c r="U838" s="109"/>
      <c r="V838" s="109"/>
      <c r="W838" s="109"/>
      <c r="X838" s="109"/>
      <c r="Y838" s="109"/>
      <c r="Z838" s="7"/>
      <c r="AA838" s="7"/>
      <c r="AB838" s="7"/>
      <c r="AC838" s="7"/>
      <c r="AD838" s="7"/>
      <c r="AE838" s="7"/>
    </row>
    <row r="839" spans="2:31" ht="24" customHeight="1">
      <c r="B839" s="109"/>
      <c r="C839" s="109"/>
      <c r="D839" s="109"/>
      <c r="E839" s="109"/>
      <c r="F839" s="109"/>
      <c r="G839" s="109"/>
      <c r="H839" s="109"/>
      <c r="I839" s="109"/>
      <c r="J839" s="109"/>
      <c r="K839" s="109"/>
      <c r="L839" s="109"/>
      <c r="M839" s="109"/>
      <c r="N839" s="109"/>
      <c r="O839" s="109"/>
      <c r="P839" s="109"/>
      <c r="Q839" s="109"/>
      <c r="R839" s="109"/>
      <c r="S839" s="109"/>
      <c r="T839" s="109"/>
      <c r="U839" s="109"/>
      <c r="V839" s="109"/>
      <c r="W839" s="109"/>
      <c r="X839" s="109"/>
      <c r="Y839" s="109"/>
      <c r="Z839" s="7"/>
      <c r="AA839" s="7"/>
      <c r="AB839" s="7"/>
      <c r="AC839" s="7"/>
      <c r="AD839" s="7"/>
      <c r="AE839" s="7"/>
    </row>
    <row r="840" spans="2:31" ht="24" customHeight="1">
      <c r="B840" s="109"/>
      <c r="C840" s="109"/>
      <c r="D840" s="109"/>
      <c r="E840" s="109"/>
      <c r="F840" s="109"/>
      <c r="G840" s="109"/>
      <c r="H840" s="109"/>
      <c r="I840" s="109"/>
      <c r="J840" s="109"/>
      <c r="K840" s="109"/>
      <c r="L840" s="109"/>
      <c r="M840" s="109"/>
      <c r="N840" s="109"/>
      <c r="O840" s="109"/>
      <c r="P840" s="109"/>
      <c r="Q840" s="109"/>
      <c r="R840" s="109"/>
      <c r="S840" s="109"/>
      <c r="T840" s="109"/>
      <c r="U840" s="109"/>
      <c r="V840" s="109"/>
      <c r="W840" s="109"/>
      <c r="X840" s="109"/>
      <c r="Y840" s="109"/>
      <c r="Z840" s="7"/>
      <c r="AA840" s="7"/>
      <c r="AB840" s="7"/>
      <c r="AC840" s="7"/>
      <c r="AD840" s="7"/>
      <c r="AE840" s="7"/>
    </row>
    <row r="841" spans="2:31" ht="24" customHeight="1">
      <c r="B841" s="109"/>
      <c r="C841" s="109"/>
      <c r="D841" s="109"/>
      <c r="E841" s="109"/>
      <c r="F841" s="109"/>
      <c r="G841" s="109"/>
      <c r="H841" s="109"/>
      <c r="I841" s="109"/>
      <c r="J841" s="109"/>
      <c r="K841" s="109"/>
      <c r="L841" s="109"/>
      <c r="M841" s="109"/>
      <c r="N841" s="109"/>
      <c r="O841" s="109"/>
      <c r="P841" s="109"/>
      <c r="Q841" s="109"/>
      <c r="R841" s="109"/>
      <c r="S841" s="109"/>
      <c r="T841" s="109"/>
      <c r="U841" s="109"/>
      <c r="V841" s="109"/>
      <c r="W841" s="109"/>
      <c r="X841" s="109"/>
      <c r="Y841" s="109"/>
      <c r="Z841" s="7"/>
      <c r="AA841" s="7"/>
      <c r="AB841" s="7"/>
      <c r="AC841" s="7"/>
      <c r="AD841" s="7"/>
      <c r="AE841" s="7"/>
    </row>
    <row r="842" spans="2:31" ht="24" customHeight="1">
      <c r="B842" s="109"/>
      <c r="C842" s="109"/>
      <c r="D842" s="109"/>
      <c r="E842" s="109"/>
      <c r="F842" s="109"/>
      <c r="G842" s="109"/>
      <c r="H842" s="109"/>
      <c r="I842" s="109"/>
      <c r="J842" s="109"/>
      <c r="K842" s="109"/>
      <c r="L842" s="109"/>
      <c r="M842" s="109"/>
      <c r="N842" s="109"/>
      <c r="O842" s="109"/>
      <c r="P842" s="109"/>
      <c r="Q842" s="109"/>
      <c r="R842" s="109"/>
      <c r="S842" s="109"/>
      <c r="T842" s="109"/>
      <c r="U842" s="109"/>
      <c r="V842" s="109"/>
      <c r="W842" s="109"/>
      <c r="X842" s="109"/>
      <c r="Y842" s="109"/>
      <c r="Z842" s="7"/>
      <c r="AA842" s="7"/>
      <c r="AB842" s="7"/>
      <c r="AC842" s="7"/>
      <c r="AD842" s="7"/>
      <c r="AE842" s="7"/>
    </row>
    <row r="843" spans="2:31" ht="24" customHeight="1">
      <c r="B843" s="109"/>
      <c r="C843" s="109"/>
      <c r="D843" s="109"/>
      <c r="E843" s="109"/>
      <c r="F843" s="109"/>
      <c r="G843" s="109"/>
      <c r="H843" s="109"/>
      <c r="I843" s="109"/>
      <c r="J843" s="109"/>
      <c r="K843" s="109"/>
      <c r="L843" s="109"/>
      <c r="M843" s="109"/>
      <c r="N843" s="109"/>
      <c r="O843" s="109"/>
      <c r="P843" s="109"/>
      <c r="Q843" s="109"/>
      <c r="R843" s="109"/>
      <c r="S843" s="109"/>
      <c r="T843" s="109"/>
      <c r="U843" s="109"/>
      <c r="V843" s="109"/>
      <c r="W843" s="109"/>
      <c r="X843" s="109"/>
      <c r="Y843" s="109"/>
      <c r="Z843" s="7"/>
      <c r="AA843" s="7"/>
      <c r="AB843" s="7"/>
      <c r="AC843" s="7"/>
      <c r="AD843" s="7"/>
      <c r="AE843" s="7"/>
    </row>
    <row r="844" spans="2:31" ht="24" customHeight="1">
      <c r="B844" s="109"/>
      <c r="C844" s="109"/>
      <c r="D844" s="109"/>
      <c r="E844" s="109"/>
      <c r="F844" s="109"/>
      <c r="G844" s="109"/>
      <c r="H844" s="109"/>
      <c r="I844" s="109"/>
      <c r="J844" s="109"/>
      <c r="K844" s="109"/>
      <c r="L844" s="109"/>
      <c r="M844" s="109"/>
      <c r="N844" s="109"/>
      <c r="O844" s="109"/>
      <c r="P844" s="109"/>
      <c r="Q844" s="109"/>
      <c r="R844" s="109"/>
      <c r="S844" s="109"/>
      <c r="T844" s="109"/>
      <c r="U844" s="109"/>
      <c r="V844" s="109"/>
      <c r="W844" s="109"/>
      <c r="X844" s="109"/>
      <c r="Y844" s="109"/>
      <c r="Z844" s="7"/>
      <c r="AA844" s="7"/>
      <c r="AB844" s="7"/>
      <c r="AC844" s="7"/>
      <c r="AD844" s="7"/>
      <c r="AE844" s="7"/>
    </row>
    <row r="845" spans="2:31" ht="24" customHeight="1">
      <c r="B845" s="109"/>
      <c r="C845" s="109"/>
      <c r="D845" s="109"/>
      <c r="E845" s="109"/>
      <c r="F845" s="109"/>
      <c r="G845" s="109"/>
      <c r="H845" s="109"/>
      <c r="I845" s="109"/>
      <c r="J845" s="109"/>
      <c r="K845" s="109"/>
      <c r="L845" s="109"/>
      <c r="M845" s="109"/>
      <c r="N845" s="109"/>
      <c r="O845" s="109"/>
      <c r="P845" s="109"/>
      <c r="Q845" s="109"/>
      <c r="R845" s="109"/>
      <c r="S845" s="109"/>
      <c r="T845" s="109"/>
      <c r="U845" s="109"/>
      <c r="V845" s="109"/>
      <c r="W845" s="109"/>
      <c r="X845" s="109"/>
      <c r="Y845" s="109"/>
      <c r="Z845" s="7"/>
      <c r="AA845" s="7"/>
      <c r="AB845" s="7"/>
      <c r="AC845" s="7"/>
      <c r="AD845" s="7"/>
      <c r="AE845" s="7"/>
    </row>
    <row r="846" spans="2:31" ht="24" customHeight="1">
      <c r="B846" s="109"/>
      <c r="C846" s="109"/>
      <c r="D846" s="109"/>
      <c r="E846" s="109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109"/>
      <c r="Q846" s="109"/>
      <c r="R846" s="109"/>
      <c r="S846" s="109"/>
      <c r="T846" s="109"/>
      <c r="U846" s="109"/>
      <c r="V846" s="109"/>
      <c r="W846" s="109"/>
      <c r="X846" s="109"/>
      <c r="Y846" s="109"/>
      <c r="Z846" s="7"/>
      <c r="AA846" s="7"/>
      <c r="AB846" s="7"/>
      <c r="AC846" s="7"/>
      <c r="AD846" s="7"/>
      <c r="AE846" s="7"/>
    </row>
    <row r="847" spans="2:31" ht="24" customHeight="1">
      <c r="B847" s="109"/>
      <c r="C847" s="109"/>
      <c r="D847" s="109"/>
      <c r="E847" s="109"/>
      <c r="F847" s="109"/>
      <c r="G847" s="109"/>
      <c r="H847" s="109"/>
      <c r="I847" s="109"/>
      <c r="J847" s="109"/>
      <c r="K847" s="109"/>
      <c r="L847" s="109"/>
      <c r="M847" s="109"/>
      <c r="N847" s="109"/>
      <c r="O847" s="109"/>
      <c r="P847" s="109"/>
      <c r="Q847" s="109"/>
      <c r="R847" s="109"/>
      <c r="S847" s="109"/>
      <c r="T847" s="109"/>
      <c r="U847" s="109"/>
      <c r="V847" s="109"/>
      <c r="W847" s="109"/>
      <c r="X847" s="109"/>
      <c r="Y847" s="109"/>
      <c r="Z847" s="7"/>
      <c r="AA847" s="7"/>
      <c r="AB847" s="7"/>
      <c r="AC847" s="7"/>
      <c r="AD847" s="7"/>
      <c r="AE847" s="7"/>
    </row>
    <row r="848" spans="2:31" ht="24" customHeight="1">
      <c r="B848" s="109"/>
      <c r="C848" s="109"/>
      <c r="D848" s="109"/>
      <c r="E848" s="109"/>
      <c r="F848" s="109"/>
      <c r="G848" s="109"/>
      <c r="H848" s="109"/>
      <c r="I848" s="109"/>
      <c r="J848" s="109"/>
      <c r="K848" s="109"/>
      <c r="L848" s="109"/>
      <c r="M848" s="109"/>
      <c r="N848" s="109"/>
      <c r="O848" s="109"/>
      <c r="P848" s="109"/>
      <c r="Q848" s="109"/>
      <c r="R848" s="109"/>
      <c r="S848" s="109"/>
      <c r="T848" s="109"/>
      <c r="U848" s="109"/>
      <c r="V848" s="109"/>
      <c r="W848" s="109"/>
      <c r="X848" s="109"/>
      <c r="Y848" s="109"/>
      <c r="Z848" s="7"/>
      <c r="AA848" s="7"/>
      <c r="AB848" s="7"/>
      <c r="AC848" s="7"/>
      <c r="AD848" s="7"/>
      <c r="AE848" s="7"/>
    </row>
    <row r="849" spans="2:31" ht="24" customHeight="1">
      <c r="B849" s="109"/>
      <c r="C849" s="109"/>
      <c r="D849" s="109"/>
      <c r="E849" s="109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109"/>
      <c r="Q849" s="109"/>
      <c r="R849" s="109"/>
      <c r="S849" s="109"/>
      <c r="T849" s="109"/>
      <c r="U849" s="109"/>
      <c r="V849" s="109"/>
      <c r="W849" s="109"/>
      <c r="X849" s="109"/>
      <c r="Y849" s="109"/>
      <c r="Z849" s="7"/>
      <c r="AA849" s="7"/>
      <c r="AB849" s="7"/>
      <c r="AC849" s="7"/>
      <c r="AD849" s="7"/>
      <c r="AE849" s="7"/>
    </row>
    <row r="850" spans="2:31" ht="24" customHeight="1">
      <c r="B850" s="109"/>
      <c r="C850" s="109"/>
      <c r="D850" s="109"/>
      <c r="E850" s="109"/>
      <c r="F850" s="109"/>
      <c r="G850" s="109"/>
      <c r="H850" s="109"/>
      <c r="I850" s="109"/>
      <c r="J850" s="109"/>
      <c r="K850" s="109"/>
      <c r="L850" s="109"/>
      <c r="M850" s="109"/>
      <c r="N850" s="109"/>
      <c r="O850" s="109"/>
      <c r="P850" s="109"/>
      <c r="Q850" s="109"/>
      <c r="R850" s="109"/>
      <c r="S850" s="109"/>
      <c r="T850" s="109"/>
      <c r="U850" s="109"/>
      <c r="V850" s="109"/>
      <c r="W850" s="109"/>
      <c r="X850" s="109"/>
      <c r="Y850" s="109"/>
      <c r="Z850" s="7"/>
      <c r="AA850" s="7"/>
      <c r="AB850" s="7"/>
      <c r="AC850" s="7"/>
      <c r="AD850" s="7"/>
      <c r="AE850" s="7"/>
    </row>
    <row r="851" spans="2:31" ht="24" customHeight="1">
      <c r="B851" s="109"/>
      <c r="C851" s="109"/>
      <c r="D851" s="109"/>
      <c r="E851" s="109"/>
      <c r="F851" s="109"/>
      <c r="G851" s="109"/>
      <c r="H851" s="109"/>
      <c r="I851" s="109"/>
      <c r="J851" s="109"/>
      <c r="K851" s="109"/>
      <c r="L851" s="109"/>
      <c r="M851" s="109"/>
      <c r="N851" s="109"/>
      <c r="O851" s="109"/>
      <c r="P851" s="109"/>
      <c r="Q851" s="109"/>
      <c r="R851" s="109"/>
      <c r="S851" s="109"/>
      <c r="T851" s="109"/>
      <c r="U851" s="109"/>
      <c r="V851" s="109"/>
      <c r="W851" s="109"/>
      <c r="X851" s="109"/>
      <c r="Y851" s="109"/>
      <c r="Z851" s="7"/>
      <c r="AA851" s="7"/>
      <c r="AB851" s="7"/>
      <c r="AC851" s="7"/>
      <c r="AD851" s="7"/>
      <c r="AE851" s="7"/>
    </row>
    <row r="852" spans="2:31" ht="24" customHeight="1">
      <c r="B852" s="109"/>
      <c r="C852" s="109"/>
      <c r="D852" s="109"/>
      <c r="E852" s="109"/>
      <c r="F852" s="109"/>
      <c r="G852" s="109"/>
      <c r="H852" s="109"/>
      <c r="I852" s="109"/>
      <c r="J852" s="109"/>
      <c r="K852" s="109"/>
      <c r="L852" s="109"/>
      <c r="M852" s="109"/>
      <c r="N852" s="109"/>
      <c r="O852" s="109"/>
      <c r="P852" s="109"/>
      <c r="Q852" s="109"/>
      <c r="R852" s="109"/>
      <c r="S852" s="109"/>
      <c r="T852" s="109"/>
      <c r="U852" s="109"/>
      <c r="V852" s="109"/>
      <c r="W852" s="109"/>
      <c r="X852" s="109"/>
      <c r="Y852" s="109"/>
      <c r="Z852" s="7"/>
      <c r="AA852" s="7"/>
      <c r="AB852" s="7"/>
      <c r="AC852" s="7"/>
      <c r="AD852" s="7"/>
      <c r="AE852" s="7"/>
    </row>
    <row r="853" spans="2:31" ht="24" customHeight="1">
      <c r="B853" s="109"/>
      <c r="C853" s="109"/>
      <c r="D853" s="109"/>
      <c r="E853" s="109"/>
      <c r="F853" s="109"/>
      <c r="G853" s="109"/>
      <c r="H853" s="109"/>
      <c r="I853" s="109"/>
      <c r="J853" s="109"/>
      <c r="K853" s="109"/>
      <c r="L853" s="109"/>
      <c r="M853" s="109"/>
      <c r="N853" s="109"/>
      <c r="O853" s="109"/>
      <c r="P853" s="109"/>
      <c r="Q853" s="109"/>
      <c r="R853" s="109"/>
      <c r="S853" s="109"/>
      <c r="T853" s="109"/>
      <c r="U853" s="109"/>
      <c r="V853" s="109"/>
      <c r="W853" s="109"/>
      <c r="X853" s="109"/>
      <c r="Y853" s="109"/>
      <c r="Z853" s="7"/>
      <c r="AA853" s="7"/>
      <c r="AB853" s="7"/>
      <c r="AC853" s="7"/>
      <c r="AD853" s="7"/>
      <c r="AE853" s="7"/>
    </row>
    <row r="854" spans="2:31" ht="24" customHeight="1">
      <c r="B854" s="109"/>
      <c r="C854" s="109"/>
      <c r="D854" s="109"/>
      <c r="E854" s="109"/>
      <c r="F854" s="109"/>
      <c r="G854" s="109"/>
      <c r="H854" s="109"/>
      <c r="I854" s="109"/>
      <c r="J854" s="109"/>
      <c r="K854" s="109"/>
      <c r="L854" s="109"/>
      <c r="M854" s="109"/>
      <c r="N854" s="109"/>
      <c r="O854" s="109"/>
      <c r="P854" s="109"/>
      <c r="Q854" s="109"/>
      <c r="R854" s="109"/>
      <c r="S854" s="109"/>
      <c r="T854" s="109"/>
      <c r="U854" s="109"/>
      <c r="V854" s="109"/>
      <c r="W854" s="109"/>
      <c r="X854" s="109"/>
      <c r="Y854" s="109"/>
      <c r="Z854" s="7"/>
      <c r="AA854" s="7"/>
      <c r="AB854" s="7"/>
      <c r="AC854" s="7"/>
      <c r="AD854" s="7"/>
      <c r="AE854" s="7"/>
    </row>
    <row r="855" spans="2:31" ht="24" customHeight="1">
      <c r="B855" s="109"/>
      <c r="C855" s="109"/>
      <c r="D855" s="109"/>
      <c r="E855" s="109"/>
      <c r="F855" s="109"/>
      <c r="G855" s="109"/>
      <c r="H855" s="109"/>
      <c r="I855" s="109"/>
      <c r="J855" s="109"/>
      <c r="K855" s="109"/>
      <c r="L855" s="109"/>
      <c r="M855" s="109"/>
      <c r="N855" s="109"/>
      <c r="O855" s="109"/>
      <c r="P855" s="109"/>
      <c r="Q855" s="109"/>
      <c r="R855" s="109"/>
      <c r="S855" s="109"/>
      <c r="T855" s="109"/>
      <c r="U855" s="109"/>
      <c r="V855" s="109"/>
      <c r="W855" s="109"/>
      <c r="X855" s="109"/>
      <c r="Y855" s="109"/>
      <c r="Z855" s="7"/>
      <c r="AA855" s="7"/>
      <c r="AB855" s="7"/>
      <c r="AC855" s="7"/>
      <c r="AD855" s="7"/>
      <c r="AE855" s="7"/>
    </row>
    <row r="856" spans="2:31" ht="24" customHeight="1">
      <c r="B856" s="109"/>
      <c r="C856" s="109"/>
      <c r="D856" s="109"/>
      <c r="E856" s="109"/>
      <c r="F856" s="109"/>
      <c r="G856" s="109"/>
      <c r="H856" s="109"/>
      <c r="I856" s="109"/>
      <c r="J856" s="109"/>
      <c r="K856" s="109"/>
      <c r="L856" s="109"/>
      <c r="M856" s="109"/>
      <c r="N856" s="109"/>
      <c r="O856" s="109"/>
      <c r="P856" s="109"/>
      <c r="Q856" s="109"/>
      <c r="R856" s="109"/>
      <c r="S856" s="109"/>
      <c r="T856" s="109"/>
      <c r="U856" s="109"/>
      <c r="V856" s="109"/>
      <c r="W856" s="109"/>
      <c r="X856" s="109"/>
      <c r="Y856" s="109"/>
      <c r="Z856" s="7"/>
      <c r="AA856" s="7"/>
      <c r="AB856" s="7"/>
      <c r="AC856" s="7"/>
      <c r="AD856" s="7"/>
      <c r="AE856" s="7"/>
    </row>
    <row r="857" spans="2:31" ht="24" customHeight="1">
      <c r="B857" s="109"/>
      <c r="C857" s="109"/>
      <c r="D857" s="109"/>
      <c r="E857" s="109"/>
      <c r="F857" s="109"/>
      <c r="G857" s="109"/>
      <c r="H857" s="109"/>
      <c r="I857" s="109"/>
      <c r="J857" s="109"/>
      <c r="K857" s="109"/>
      <c r="L857" s="109"/>
      <c r="M857" s="109"/>
      <c r="N857" s="109"/>
      <c r="O857" s="109"/>
      <c r="P857" s="109"/>
      <c r="Q857" s="109"/>
      <c r="R857" s="109"/>
      <c r="S857" s="109"/>
      <c r="T857" s="109"/>
      <c r="U857" s="109"/>
      <c r="V857" s="109"/>
      <c r="W857" s="109"/>
      <c r="X857" s="109"/>
      <c r="Y857" s="109"/>
      <c r="Z857" s="7"/>
      <c r="AA857" s="7"/>
      <c r="AB857" s="7"/>
      <c r="AC857" s="7"/>
      <c r="AD857" s="7"/>
      <c r="AE857" s="7"/>
    </row>
    <row r="858" spans="2:31" ht="24" customHeight="1">
      <c r="B858" s="109"/>
      <c r="C858" s="109"/>
      <c r="D858" s="109"/>
      <c r="E858" s="109"/>
      <c r="F858" s="109"/>
      <c r="G858" s="109"/>
      <c r="H858" s="109"/>
      <c r="I858" s="109"/>
      <c r="J858" s="109"/>
      <c r="K858" s="109"/>
      <c r="L858" s="109"/>
      <c r="M858" s="109"/>
      <c r="N858" s="109"/>
      <c r="O858" s="109"/>
      <c r="P858" s="109"/>
      <c r="Q858" s="109"/>
      <c r="R858" s="109"/>
      <c r="S858" s="109"/>
      <c r="T858" s="109"/>
      <c r="U858" s="109"/>
      <c r="V858" s="109"/>
      <c r="W858" s="109"/>
      <c r="X858" s="109"/>
      <c r="Y858" s="109"/>
      <c r="Z858" s="7"/>
      <c r="AA858" s="7"/>
      <c r="AB858" s="7"/>
      <c r="AC858" s="7"/>
      <c r="AD858" s="7"/>
      <c r="AE858" s="7"/>
    </row>
    <row r="859" spans="2:31" ht="24" customHeight="1">
      <c r="B859" s="109"/>
      <c r="C859" s="109"/>
      <c r="D859" s="109"/>
      <c r="E859" s="109"/>
      <c r="F859" s="109"/>
      <c r="G859" s="109"/>
      <c r="H859" s="109"/>
      <c r="I859" s="109"/>
      <c r="J859" s="109"/>
      <c r="K859" s="109"/>
      <c r="L859" s="109"/>
      <c r="M859" s="109"/>
      <c r="N859" s="109"/>
      <c r="O859" s="109"/>
      <c r="P859" s="109"/>
      <c r="Q859" s="109"/>
      <c r="R859" s="109"/>
      <c r="S859" s="109"/>
      <c r="T859" s="109"/>
      <c r="U859" s="109"/>
      <c r="V859" s="109"/>
      <c r="W859" s="109"/>
      <c r="X859" s="109"/>
      <c r="Y859" s="109"/>
      <c r="Z859" s="7"/>
      <c r="AA859" s="7"/>
      <c r="AB859" s="7"/>
      <c r="AC859" s="7"/>
      <c r="AD859" s="7"/>
      <c r="AE859" s="7"/>
    </row>
    <row r="860" spans="2:31" ht="24" customHeight="1">
      <c r="B860" s="109"/>
      <c r="C860" s="109"/>
      <c r="D860" s="109"/>
      <c r="E860" s="109"/>
      <c r="F860" s="109"/>
      <c r="G860" s="109"/>
      <c r="H860" s="109"/>
      <c r="I860" s="109"/>
      <c r="J860" s="109"/>
      <c r="K860" s="109"/>
      <c r="L860" s="109"/>
      <c r="M860" s="109"/>
      <c r="N860" s="109"/>
      <c r="O860" s="109"/>
      <c r="P860" s="109"/>
      <c r="Q860" s="109"/>
      <c r="R860" s="109"/>
      <c r="S860" s="109"/>
      <c r="T860" s="109"/>
      <c r="U860" s="109"/>
      <c r="V860" s="109"/>
      <c r="W860" s="109"/>
      <c r="X860" s="109"/>
      <c r="Y860" s="109"/>
      <c r="Z860" s="7"/>
      <c r="AA860" s="7"/>
      <c r="AB860" s="7"/>
      <c r="AC860" s="7"/>
      <c r="AD860" s="7"/>
      <c r="AE860" s="7"/>
    </row>
    <row r="861" spans="2:31" ht="24" customHeight="1">
      <c r="B861" s="109"/>
      <c r="C861" s="109"/>
      <c r="D861" s="109"/>
      <c r="E861" s="109"/>
      <c r="F861" s="109"/>
      <c r="G861" s="109"/>
      <c r="H861" s="109"/>
      <c r="I861" s="109"/>
      <c r="J861" s="109"/>
      <c r="K861" s="109"/>
      <c r="L861" s="109"/>
      <c r="M861" s="109"/>
      <c r="N861" s="109"/>
      <c r="O861" s="109"/>
      <c r="P861" s="109"/>
      <c r="Q861" s="109"/>
      <c r="R861" s="109"/>
      <c r="S861" s="109"/>
      <c r="T861" s="109"/>
      <c r="U861" s="109"/>
      <c r="V861" s="109"/>
      <c r="W861" s="109"/>
      <c r="X861" s="109"/>
      <c r="Y861" s="109"/>
      <c r="Z861" s="7"/>
      <c r="AA861" s="7"/>
      <c r="AB861" s="7"/>
      <c r="AC861" s="7"/>
      <c r="AD861" s="7"/>
      <c r="AE861" s="7"/>
    </row>
    <row r="862" spans="2:31" ht="24" customHeight="1">
      <c r="B862" s="109"/>
      <c r="C862" s="109"/>
      <c r="D862" s="109"/>
      <c r="E862" s="109"/>
      <c r="F862" s="109"/>
      <c r="G862" s="109"/>
      <c r="H862" s="109"/>
      <c r="I862" s="109"/>
      <c r="J862" s="109"/>
      <c r="K862" s="109"/>
      <c r="L862" s="109"/>
      <c r="M862" s="109"/>
      <c r="N862" s="109"/>
      <c r="O862" s="109"/>
      <c r="P862" s="109"/>
      <c r="Q862" s="109"/>
      <c r="R862" s="109"/>
      <c r="S862" s="109"/>
      <c r="T862" s="109"/>
      <c r="U862" s="109"/>
      <c r="V862" s="109"/>
      <c r="W862" s="109"/>
      <c r="X862" s="109"/>
      <c r="Y862" s="109"/>
      <c r="Z862" s="7"/>
      <c r="AA862" s="7"/>
      <c r="AB862" s="7"/>
      <c r="AC862" s="7"/>
      <c r="AD862" s="7"/>
      <c r="AE862" s="7"/>
    </row>
    <row r="863" spans="2:31" ht="24" customHeight="1">
      <c r="B863" s="109"/>
      <c r="C863" s="109"/>
      <c r="D863" s="109"/>
      <c r="E863" s="109"/>
      <c r="F863" s="109"/>
      <c r="G863" s="109"/>
      <c r="H863" s="109"/>
      <c r="I863" s="109"/>
      <c r="J863" s="109"/>
      <c r="K863" s="109"/>
      <c r="L863" s="109"/>
      <c r="M863" s="109"/>
      <c r="N863" s="109"/>
      <c r="O863" s="109"/>
      <c r="P863" s="109"/>
      <c r="Q863" s="109"/>
      <c r="R863" s="109"/>
      <c r="S863" s="109"/>
      <c r="T863" s="109"/>
      <c r="U863" s="109"/>
      <c r="V863" s="109"/>
      <c r="W863" s="109"/>
      <c r="X863" s="109"/>
      <c r="Y863" s="109"/>
      <c r="Z863" s="7"/>
      <c r="AA863" s="7"/>
      <c r="AB863" s="7"/>
      <c r="AC863" s="7"/>
      <c r="AD863" s="7"/>
      <c r="AE863" s="7"/>
    </row>
    <row r="864" spans="2:31" ht="24" customHeight="1">
      <c r="B864" s="109"/>
      <c r="C864" s="109"/>
      <c r="D864" s="109"/>
      <c r="E864" s="109"/>
      <c r="F864" s="109"/>
      <c r="G864" s="109"/>
      <c r="H864" s="109"/>
      <c r="I864" s="109"/>
      <c r="J864" s="109"/>
      <c r="K864" s="109"/>
      <c r="L864" s="109"/>
      <c r="M864" s="109"/>
      <c r="N864" s="109"/>
      <c r="O864" s="109"/>
      <c r="P864" s="109"/>
      <c r="Q864" s="109"/>
      <c r="R864" s="109"/>
      <c r="S864" s="109"/>
      <c r="T864" s="109"/>
      <c r="U864" s="109"/>
      <c r="V864" s="109"/>
      <c r="W864" s="109"/>
      <c r="X864" s="109"/>
      <c r="Y864" s="109"/>
      <c r="Z864" s="7"/>
      <c r="AA864" s="7"/>
      <c r="AB864" s="7"/>
      <c r="AC864" s="7"/>
      <c r="AD864" s="7"/>
      <c r="AE864" s="7"/>
    </row>
    <row r="865" spans="2:31" ht="24" customHeight="1">
      <c r="B865" s="109"/>
      <c r="C865" s="109"/>
      <c r="D865" s="109"/>
      <c r="E865" s="109"/>
      <c r="F865" s="109"/>
      <c r="G865" s="109"/>
      <c r="H865" s="109"/>
      <c r="I865" s="109"/>
      <c r="J865" s="109"/>
      <c r="K865" s="109"/>
      <c r="L865" s="109"/>
      <c r="M865" s="109"/>
      <c r="N865" s="109"/>
      <c r="O865" s="109"/>
      <c r="P865" s="109"/>
      <c r="Q865" s="109"/>
      <c r="R865" s="109"/>
      <c r="S865" s="109"/>
      <c r="T865" s="109"/>
      <c r="U865" s="109"/>
      <c r="V865" s="109"/>
      <c r="W865" s="109"/>
      <c r="X865" s="109"/>
      <c r="Y865" s="109"/>
      <c r="Z865" s="7"/>
      <c r="AA865" s="7"/>
      <c r="AB865" s="7"/>
      <c r="AC865" s="7"/>
      <c r="AD865" s="7"/>
      <c r="AE865" s="7"/>
    </row>
    <row r="866" spans="2:31" ht="24" customHeight="1">
      <c r="B866" s="109"/>
      <c r="C866" s="109"/>
      <c r="D866" s="109"/>
      <c r="E866" s="109"/>
      <c r="F866" s="109"/>
      <c r="G866" s="109"/>
      <c r="H866" s="109"/>
      <c r="I866" s="109"/>
      <c r="J866" s="109"/>
      <c r="K866" s="109"/>
      <c r="L866" s="109"/>
      <c r="M866" s="109"/>
      <c r="N866" s="109"/>
      <c r="O866" s="109"/>
      <c r="P866" s="109"/>
      <c r="Q866" s="109"/>
      <c r="R866" s="109"/>
      <c r="S866" s="109"/>
      <c r="T866" s="109"/>
      <c r="U866" s="109"/>
      <c r="V866" s="109"/>
      <c r="W866" s="109"/>
      <c r="X866" s="109"/>
      <c r="Y866" s="109"/>
      <c r="Z866" s="7"/>
      <c r="AA866" s="7"/>
      <c r="AB866" s="7"/>
      <c r="AC866" s="7"/>
      <c r="AD866" s="7"/>
      <c r="AE866" s="7"/>
    </row>
    <row r="867" spans="2:31" ht="24" customHeight="1">
      <c r="B867" s="109"/>
      <c r="C867" s="109"/>
      <c r="D867" s="109"/>
      <c r="E867" s="109"/>
      <c r="F867" s="109"/>
      <c r="G867" s="109"/>
      <c r="H867" s="109"/>
      <c r="I867" s="109"/>
      <c r="J867" s="109"/>
      <c r="K867" s="109"/>
      <c r="L867" s="109"/>
      <c r="M867" s="109"/>
      <c r="N867" s="109"/>
      <c r="O867" s="109"/>
      <c r="P867" s="109"/>
      <c r="Q867" s="109"/>
      <c r="R867" s="109"/>
      <c r="S867" s="109"/>
      <c r="T867" s="109"/>
      <c r="U867" s="109"/>
      <c r="V867" s="109"/>
      <c r="W867" s="109"/>
      <c r="X867" s="109"/>
      <c r="Y867" s="109"/>
      <c r="Z867" s="7"/>
      <c r="AA867" s="7"/>
      <c r="AB867" s="7"/>
      <c r="AC867" s="7"/>
      <c r="AD867" s="7"/>
      <c r="AE867" s="7"/>
    </row>
    <row r="868" spans="2:31" ht="24" customHeight="1">
      <c r="B868" s="109"/>
      <c r="C868" s="109"/>
      <c r="D868" s="109"/>
      <c r="E868" s="109"/>
      <c r="F868" s="109"/>
      <c r="G868" s="109"/>
      <c r="H868" s="109"/>
      <c r="I868" s="109"/>
      <c r="J868" s="109"/>
      <c r="K868" s="109"/>
      <c r="L868" s="109"/>
      <c r="M868" s="109"/>
      <c r="N868" s="109"/>
      <c r="O868" s="109"/>
      <c r="P868" s="109"/>
      <c r="Q868" s="109"/>
      <c r="R868" s="109"/>
      <c r="S868" s="109"/>
      <c r="T868" s="109"/>
      <c r="U868" s="109"/>
      <c r="V868" s="109"/>
      <c r="W868" s="109"/>
      <c r="X868" s="109"/>
      <c r="Y868" s="109"/>
      <c r="Z868" s="7"/>
      <c r="AA868" s="7"/>
      <c r="AB868" s="7"/>
      <c r="AC868" s="7"/>
      <c r="AD868" s="7"/>
      <c r="AE868" s="7"/>
    </row>
    <row r="869" spans="2:31" ht="24" customHeight="1">
      <c r="B869" s="109"/>
      <c r="C869" s="109"/>
      <c r="D869" s="109"/>
      <c r="E869" s="109"/>
      <c r="F869" s="109"/>
      <c r="G869" s="109"/>
      <c r="H869" s="109"/>
      <c r="I869" s="109"/>
      <c r="J869" s="109"/>
      <c r="K869" s="109"/>
      <c r="L869" s="109"/>
      <c r="M869" s="109"/>
      <c r="N869" s="109"/>
      <c r="O869" s="109"/>
      <c r="P869" s="109"/>
      <c r="Q869" s="109"/>
      <c r="R869" s="109"/>
      <c r="S869" s="109"/>
      <c r="T869" s="109"/>
      <c r="U869" s="109"/>
      <c r="V869" s="109"/>
      <c r="W869" s="109"/>
      <c r="X869" s="109"/>
      <c r="Y869" s="109"/>
      <c r="Z869" s="7"/>
      <c r="AA869" s="7"/>
      <c r="AB869" s="7"/>
      <c r="AC869" s="7"/>
      <c r="AD869" s="7"/>
      <c r="AE869" s="7"/>
    </row>
    <row r="870" spans="2:31" ht="24" customHeight="1">
      <c r="B870" s="109"/>
      <c r="C870" s="109"/>
      <c r="D870" s="109"/>
      <c r="E870" s="109"/>
      <c r="F870" s="109"/>
      <c r="G870" s="109"/>
      <c r="H870" s="109"/>
      <c r="I870" s="109"/>
      <c r="J870" s="109"/>
      <c r="K870" s="109"/>
      <c r="L870" s="109"/>
      <c r="M870" s="109"/>
      <c r="N870" s="109"/>
      <c r="O870" s="109"/>
      <c r="P870" s="109"/>
      <c r="Q870" s="109"/>
      <c r="R870" s="109"/>
      <c r="S870" s="109"/>
      <c r="T870" s="109"/>
      <c r="U870" s="109"/>
      <c r="V870" s="109"/>
      <c r="W870" s="109"/>
      <c r="X870" s="109"/>
      <c r="Y870" s="109"/>
      <c r="Z870" s="7"/>
      <c r="AA870" s="7"/>
      <c r="AB870" s="7"/>
      <c r="AC870" s="7"/>
      <c r="AD870" s="7"/>
      <c r="AE870" s="7"/>
    </row>
    <row r="871" spans="2:31" ht="24" customHeight="1">
      <c r="B871" s="109"/>
      <c r="C871" s="109"/>
      <c r="D871" s="109"/>
      <c r="E871" s="109"/>
      <c r="F871" s="109"/>
      <c r="G871" s="109"/>
      <c r="H871" s="109"/>
      <c r="I871" s="109"/>
      <c r="J871" s="109"/>
      <c r="K871" s="109"/>
      <c r="L871" s="109"/>
      <c r="M871" s="109"/>
      <c r="N871" s="109"/>
      <c r="O871" s="109"/>
      <c r="P871" s="109"/>
      <c r="Q871" s="109"/>
      <c r="R871" s="109"/>
      <c r="S871" s="109"/>
      <c r="T871" s="109"/>
      <c r="U871" s="109"/>
      <c r="V871" s="109"/>
      <c r="W871" s="109"/>
      <c r="X871" s="109"/>
      <c r="Y871" s="109"/>
      <c r="Z871" s="7"/>
      <c r="AA871" s="7"/>
      <c r="AB871" s="7"/>
      <c r="AC871" s="7"/>
      <c r="AD871" s="7"/>
      <c r="AE871" s="7"/>
    </row>
    <row r="872" spans="2:31" ht="24" customHeight="1">
      <c r="B872" s="109"/>
      <c r="C872" s="109"/>
      <c r="D872" s="109"/>
      <c r="E872" s="109"/>
      <c r="F872" s="109"/>
      <c r="G872" s="109"/>
      <c r="H872" s="109"/>
      <c r="I872" s="109"/>
      <c r="J872" s="109"/>
      <c r="K872" s="109"/>
      <c r="L872" s="109"/>
      <c r="M872" s="109"/>
      <c r="N872" s="109"/>
      <c r="O872" s="109"/>
      <c r="P872" s="109"/>
      <c r="Q872" s="109"/>
      <c r="R872" s="109"/>
      <c r="S872" s="109"/>
      <c r="T872" s="109"/>
      <c r="U872" s="109"/>
      <c r="V872" s="109"/>
      <c r="W872" s="109"/>
      <c r="X872" s="109"/>
      <c r="Y872" s="109"/>
      <c r="Z872" s="7"/>
      <c r="AA872" s="7"/>
      <c r="AB872" s="7"/>
      <c r="AC872" s="7"/>
      <c r="AD872" s="7"/>
      <c r="AE872" s="7"/>
    </row>
    <row r="873" spans="2:31" ht="24" customHeight="1">
      <c r="B873" s="109"/>
      <c r="C873" s="109"/>
      <c r="D873" s="109"/>
      <c r="E873" s="109"/>
      <c r="F873" s="109"/>
      <c r="G873" s="109"/>
      <c r="H873" s="109"/>
      <c r="I873" s="109"/>
      <c r="J873" s="109"/>
      <c r="K873" s="109"/>
      <c r="L873" s="109"/>
      <c r="M873" s="109"/>
      <c r="N873" s="109"/>
      <c r="O873" s="109"/>
      <c r="P873" s="109"/>
      <c r="Q873" s="109"/>
      <c r="R873" s="109"/>
      <c r="S873" s="109"/>
      <c r="T873" s="109"/>
      <c r="U873" s="109"/>
      <c r="V873" s="109"/>
      <c r="W873" s="109"/>
      <c r="X873" s="109"/>
      <c r="Y873" s="109"/>
      <c r="Z873" s="7"/>
      <c r="AA873" s="7"/>
      <c r="AB873" s="7"/>
      <c r="AC873" s="7"/>
      <c r="AD873" s="7"/>
      <c r="AE873" s="7"/>
    </row>
    <row r="874" spans="2:31" ht="24" customHeight="1">
      <c r="B874" s="109"/>
      <c r="C874" s="109"/>
      <c r="D874" s="109"/>
      <c r="E874" s="109"/>
      <c r="F874" s="109"/>
      <c r="G874" s="109"/>
      <c r="H874" s="109"/>
      <c r="I874" s="109"/>
      <c r="J874" s="109"/>
      <c r="K874" s="109"/>
      <c r="L874" s="109"/>
      <c r="M874" s="109"/>
      <c r="N874" s="109"/>
      <c r="O874" s="109"/>
      <c r="P874" s="109"/>
      <c r="Q874" s="109"/>
      <c r="R874" s="109"/>
      <c r="S874" s="109"/>
      <c r="T874" s="109"/>
      <c r="U874" s="109"/>
      <c r="V874" s="109"/>
      <c r="W874" s="109"/>
      <c r="X874" s="109"/>
      <c r="Y874" s="109"/>
      <c r="Z874" s="7"/>
      <c r="AA874" s="7"/>
      <c r="AB874" s="7"/>
      <c r="AC874" s="7"/>
      <c r="AD874" s="7"/>
      <c r="AE874" s="7"/>
    </row>
    <row r="875" spans="2:31" ht="24" customHeight="1">
      <c r="B875" s="109"/>
      <c r="C875" s="109"/>
      <c r="D875" s="109"/>
      <c r="E875" s="109"/>
      <c r="F875" s="109"/>
      <c r="G875" s="109"/>
      <c r="H875" s="109"/>
      <c r="I875" s="109"/>
      <c r="J875" s="109"/>
      <c r="K875" s="109"/>
      <c r="L875" s="109"/>
      <c r="M875" s="109"/>
      <c r="N875" s="109"/>
      <c r="O875" s="109"/>
      <c r="P875" s="109"/>
      <c r="Q875" s="109"/>
      <c r="R875" s="109"/>
      <c r="S875" s="109"/>
      <c r="T875" s="109"/>
      <c r="U875" s="109"/>
      <c r="V875" s="109"/>
      <c r="W875" s="109"/>
      <c r="X875" s="109"/>
      <c r="Y875" s="109"/>
      <c r="Z875" s="7"/>
      <c r="AA875" s="7"/>
      <c r="AB875" s="7"/>
      <c r="AC875" s="7"/>
      <c r="AD875" s="7"/>
      <c r="AE875" s="7"/>
    </row>
    <row r="876" spans="2:31" ht="24" customHeight="1">
      <c r="B876" s="109"/>
      <c r="C876" s="109"/>
      <c r="D876" s="109"/>
      <c r="E876" s="109"/>
      <c r="F876" s="109"/>
      <c r="G876" s="109"/>
      <c r="H876" s="109"/>
      <c r="I876" s="109"/>
      <c r="J876" s="109"/>
      <c r="K876" s="109"/>
      <c r="L876" s="109"/>
      <c r="M876" s="109"/>
      <c r="N876" s="109"/>
      <c r="O876" s="109"/>
      <c r="P876" s="109"/>
      <c r="Q876" s="109"/>
      <c r="R876" s="109"/>
      <c r="S876" s="109"/>
      <c r="T876" s="109"/>
      <c r="U876" s="109"/>
      <c r="V876" s="109"/>
      <c r="W876" s="109"/>
      <c r="X876" s="109"/>
      <c r="Y876" s="109"/>
      <c r="Z876" s="7"/>
      <c r="AA876" s="7"/>
      <c r="AB876" s="7"/>
      <c r="AC876" s="7"/>
      <c r="AD876" s="7"/>
      <c r="AE876" s="7"/>
    </row>
    <row r="877" spans="2:31" ht="24" customHeight="1">
      <c r="B877" s="109"/>
      <c r="C877" s="109"/>
      <c r="D877" s="109"/>
      <c r="E877" s="109"/>
      <c r="F877" s="109"/>
      <c r="G877" s="109"/>
      <c r="H877" s="109"/>
      <c r="I877" s="109"/>
      <c r="J877" s="109"/>
      <c r="K877" s="109"/>
      <c r="L877" s="109"/>
      <c r="M877" s="109"/>
      <c r="N877" s="109"/>
      <c r="O877" s="109"/>
      <c r="P877" s="109"/>
      <c r="Q877" s="109"/>
      <c r="R877" s="109"/>
      <c r="S877" s="109"/>
      <c r="T877" s="109"/>
      <c r="U877" s="109"/>
      <c r="V877" s="109"/>
      <c r="W877" s="109"/>
      <c r="X877" s="109"/>
      <c r="Y877" s="109"/>
      <c r="Z877" s="7"/>
      <c r="AA877" s="7"/>
      <c r="AB877" s="7"/>
      <c r="AC877" s="7"/>
      <c r="AD877" s="7"/>
      <c r="AE877" s="7"/>
    </row>
    <row r="878" spans="2:31" ht="24" customHeight="1">
      <c r="B878" s="109"/>
      <c r="C878" s="109"/>
      <c r="D878" s="109"/>
      <c r="E878" s="109"/>
      <c r="F878" s="109"/>
      <c r="G878" s="109"/>
      <c r="H878" s="109"/>
      <c r="I878" s="109"/>
      <c r="J878" s="109"/>
      <c r="K878" s="109"/>
      <c r="L878" s="109"/>
      <c r="M878" s="109"/>
      <c r="N878" s="109"/>
      <c r="O878" s="109"/>
      <c r="P878" s="109"/>
      <c r="Q878" s="109"/>
      <c r="R878" s="109"/>
      <c r="S878" s="109"/>
      <c r="T878" s="109"/>
      <c r="U878" s="109"/>
      <c r="V878" s="109"/>
      <c r="W878" s="109"/>
      <c r="X878" s="109"/>
      <c r="Y878" s="109"/>
      <c r="Z878" s="7"/>
      <c r="AA878" s="7"/>
      <c r="AB878" s="7"/>
      <c r="AC878" s="7"/>
      <c r="AD878" s="7"/>
      <c r="AE878" s="7"/>
    </row>
    <row r="879" spans="2:31" ht="24" customHeight="1">
      <c r="B879" s="109"/>
      <c r="C879" s="109"/>
      <c r="D879" s="109"/>
      <c r="E879" s="109"/>
      <c r="F879" s="109"/>
      <c r="G879" s="109"/>
      <c r="H879" s="109"/>
      <c r="I879" s="109"/>
      <c r="J879" s="109"/>
      <c r="K879" s="109"/>
      <c r="L879" s="109"/>
      <c r="M879" s="109"/>
      <c r="N879" s="109"/>
      <c r="O879" s="109"/>
      <c r="P879" s="109"/>
      <c r="Q879" s="109"/>
      <c r="R879" s="109"/>
      <c r="S879" s="109"/>
      <c r="T879" s="109"/>
      <c r="U879" s="109"/>
      <c r="V879" s="109"/>
      <c r="W879" s="109"/>
      <c r="X879" s="109"/>
      <c r="Y879" s="109"/>
      <c r="Z879" s="7"/>
      <c r="AA879" s="7"/>
      <c r="AB879" s="7"/>
      <c r="AC879" s="7"/>
      <c r="AD879" s="7"/>
      <c r="AE879" s="7"/>
    </row>
    <row r="880" spans="2:31" ht="24" customHeight="1">
      <c r="B880" s="109"/>
      <c r="C880" s="109"/>
      <c r="D880" s="109"/>
      <c r="E880" s="109"/>
      <c r="F880" s="109"/>
      <c r="G880" s="109"/>
      <c r="H880" s="109"/>
      <c r="I880" s="109"/>
      <c r="J880" s="109"/>
      <c r="K880" s="109"/>
      <c r="L880" s="109"/>
      <c r="M880" s="109"/>
      <c r="N880" s="109"/>
      <c r="O880" s="109"/>
      <c r="P880" s="109"/>
      <c r="Q880" s="109"/>
      <c r="R880" s="109"/>
      <c r="S880" s="109"/>
      <c r="T880" s="109"/>
      <c r="U880" s="109"/>
      <c r="V880" s="109"/>
      <c r="W880" s="109"/>
      <c r="X880" s="109"/>
      <c r="Y880" s="109"/>
      <c r="Z880" s="7"/>
      <c r="AA880" s="7"/>
      <c r="AB880" s="7"/>
      <c r="AC880" s="7"/>
      <c r="AD880" s="7"/>
      <c r="AE880" s="7"/>
    </row>
    <row r="881" spans="2:31" ht="24" customHeight="1">
      <c r="B881" s="109"/>
      <c r="C881" s="109"/>
      <c r="D881" s="109"/>
      <c r="E881" s="109"/>
      <c r="F881" s="109"/>
      <c r="G881" s="109"/>
      <c r="H881" s="109"/>
      <c r="I881" s="109"/>
      <c r="J881" s="109"/>
      <c r="K881" s="109"/>
      <c r="L881" s="109"/>
      <c r="M881" s="109"/>
      <c r="N881" s="109"/>
      <c r="O881" s="109"/>
      <c r="P881" s="109"/>
      <c r="Q881" s="109"/>
      <c r="R881" s="109"/>
      <c r="S881" s="109"/>
      <c r="T881" s="109"/>
      <c r="U881" s="109"/>
      <c r="V881" s="109"/>
      <c r="W881" s="109"/>
      <c r="X881" s="109"/>
      <c r="Y881" s="109"/>
      <c r="Z881" s="7"/>
      <c r="AA881" s="7"/>
      <c r="AB881" s="7"/>
      <c r="AC881" s="7"/>
      <c r="AD881" s="7"/>
      <c r="AE881" s="7"/>
    </row>
    <row r="882" spans="2:31" ht="24" customHeight="1">
      <c r="B882" s="109"/>
      <c r="C882" s="109"/>
      <c r="D882" s="109"/>
      <c r="E882" s="109"/>
      <c r="F882" s="109"/>
      <c r="G882" s="109"/>
      <c r="H882" s="109"/>
      <c r="I882" s="109"/>
      <c r="J882" s="109"/>
      <c r="K882" s="109"/>
      <c r="L882" s="109"/>
      <c r="M882" s="109"/>
      <c r="N882" s="109"/>
      <c r="O882" s="109"/>
      <c r="P882" s="109"/>
      <c r="Q882" s="109"/>
      <c r="R882" s="109"/>
      <c r="S882" s="109"/>
      <c r="T882" s="109"/>
      <c r="U882" s="109"/>
      <c r="V882" s="109"/>
      <c r="W882" s="109"/>
      <c r="X882" s="109"/>
      <c r="Y882" s="109"/>
      <c r="Z882" s="7"/>
      <c r="AA882" s="7"/>
      <c r="AB882" s="7"/>
      <c r="AC882" s="7"/>
      <c r="AD882" s="7"/>
      <c r="AE882" s="7"/>
    </row>
    <row r="883" spans="2:31" ht="24" customHeight="1">
      <c r="B883" s="109"/>
      <c r="C883" s="109"/>
      <c r="D883" s="109"/>
      <c r="E883" s="109"/>
      <c r="F883" s="109"/>
      <c r="G883" s="109"/>
      <c r="H883" s="109"/>
      <c r="I883" s="109"/>
      <c r="J883" s="109"/>
      <c r="K883" s="109"/>
      <c r="L883" s="109"/>
      <c r="M883" s="109"/>
      <c r="N883" s="109"/>
      <c r="O883" s="109"/>
      <c r="P883" s="109"/>
      <c r="Q883" s="109"/>
      <c r="R883" s="109"/>
      <c r="S883" s="109"/>
      <c r="T883" s="109"/>
      <c r="U883" s="109"/>
      <c r="V883" s="109"/>
      <c r="W883" s="109"/>
      <c r="X883" s="109"/>
      <c r="Y883" s="109"/>
      <c r="Z883" s="7"/>
      <c r="AA883" s="7"/>
      <c r="AB883" s="7"/>
      <c r="AC883" s="7"/>
      <c r="AD883" s="7"/>
      <c r="AE883" s="7"/>
    </row>
    <row r="884" spans="2:31" ht="24" customHeight="1">
      <c r="B884" s="109"/>
      <c r="C884" s="109"/>
      <c r="D884" s="109"/>
      <c r="E884" s="109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109"/>
      <c r="Q884" s="109"/>
      <c r="R884" s="109"/>
      <c r="S884" s="109"/>
      <c r="T884" s="109"/>
      <c r="U884" s="109"/>
      <c r="V884" s="109"/>
      <c r="W884" s="109"/>
      <c r="X884" s="109"/>
      <c r="Y884" s="109"/>
      <c r="Z884" s="7"/>
      <c r="AA884" s="7"/>
      <c r="AB884" s="7"/>
      <c r="AC884" s="7"/>
      <c r="AD884" s="7"/>
      <c r="AE884" s="7"/>
    </row>
    <row r="885" spans="2:31" ht="24" customHeight="1">
      <c r="B885" s="109"/>
      <c r="C885" s="109"/>
      <c r="D885" s="109"/>
      <c r="E885" s="109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109"/>
      <c r="Q885" s="109"/>
      <c r="R885" s="109"/>
      <c r="S885" s="109"/>
      <c r="T885" s="109"/>
      <c r="U885" s="109"/>
      <c r="V885" s="109"/>
      <c r="W885" s="109"/>
      <c r="X885" s="109"/>
      <c r="Y885" s="109"/>
      <c r="Z885" s="7"/>
      <c r="AA885" s="7"/>
      <c r="AB885" s="7"/>
      <c r="AC885" s="7"/>
      <c r="AD885" s="7"/>
      <c r="AE885" s="7"/>
    </row>
    <row r="886" spans="2:31" ht="24" customHeight="1">
      <c r="B886" s="109"/>
      <c r="C886" s="109"/>
      <c r="D886" s="109"/>
      <c r="E886" s="109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109"/>
      <c r="Q886" s="109"/>
      <c r="R886" s="109"/>
      <c r="S886" s="109"/>
      <c r="T886" s="109"/>
      <c r="U886" s="109"/>
      <c r="V886" s="109"/>
      <c r="W886" s="109"/>
      <c r="X886" s="109"/>
      <c r="Y886" s="109"/>
      <c r="Z886" s="7"/>
      <c r="AA886" s="7"/>
      <c r="AB886" s="7"/>
      <c r="AC886" s="7"/>
      <c r="AD886" s="7"/>
      <c r="AE886" s="7"/>
    </row>
    <row r="887" spans="2:31" ht="24" customHeight="1">
      <c r="B887" s="109"/>
      <c r="C887" s="109"/>
      <c r="D887" s="109"/>
      <c r="E887" s="109"/>
      <c r="F887" s="109"/>
      <c r="G887" s="109"/>
      <c r="H887" s="109"/>
      <c r="I887" s="109"/>
      <c r="J887" s="109"/>
      <c r="K887" s="109"/>
      <c r="L887" s="109"/>
      <c r="M887" s="109"/>
      <c r="N887" s="109"/>
      <c r="O887" s="109"/>
      <c r="P887" s="109"/>
      <c r="Q887" s="109"/>
      <c r="R887" s="109"/>
      <c r="S887" s="109"/>
      <c r="T887" s="109"/>
      <c r="U887" s="109"/>
      <c r="V887" s="109"/>
      <c r="W887" s="109"/>
      <c r="X887" s="109"/>
      <c r="Y887" s="109"/>
      <c r="Z887" s="7"/>
      <c r="AA887" s="7"/>
      <c r="AB887" s="7"/>
      <c r="AC887" s="7"/>
      <c r="AD887" s="7"/>
      <c r="AE887" s="7"/>
    </row>
    <row r="888" spans="2:31" ht="24" customHeight="1">
      <c r="B888" s="109"/>
      <c r="C888" s="109"/>
      <c r="D888" s="109"/>
      <c r="E888" s="109"/>
      <c r="F888" s="109"/>
      <c r="G888" s="109"/>
      <c r="H888" s="109"/>
      <c r="I888" s="109"/>
      <c r="J888" s="109"/>
      <c r="K888" s="109"/>
      <c r="L888" s="109"/>
      <c r="M888" s="109"/>
      <c r="N888" s="109"/>
      <c r="O888" s="109"/>
      <c r="P888" s="109"/>
      <c r="Q888" s="109"/>
      <c r="R888" s="109"/>
      <c r="S888" s="109"/>
      <c r="T888" s="109"/>
      <c r="U888" s="109"/>
      <c r="V888" s="109"/>
      <c r="W888" s="109"/>
      <c r="X888" s="109"/>
      <c r="Y888" s="109"/>
      <c r="Z888" s="7"/>
      <c r="AA888" s="7"/>
      <c r="AB888" s="7"/>
      <c r="AC888" s="7"/>
      <c r="AD888" s="7"/>
      <c r="AE888" s="7"/>
    </row>
    <row r="889" spans="2:31" ht="24" customHeight="1">
      <c r="B889" s="109"/>
      <c r="C889" s="109"/>
      <c r="D889" s="109"/>
      <c r="E889" s="109"/>
      <c r="F889" s="109"/>
      <c r="G889" s="109"/>
      <c r="H889" s="109"/>
      <c r="I889" s="109"/>
      <c r="J889" s="109"/>
      <c r="K889" s="109"/>
      <c r="L889" s="109"/>
      <c r="M889" s="109"/>
      <c r="N889" s="109"/>
      <c r="O889" s="109"/>
      <c r="P889" s="109"/>
      <c r="Q889" s="109"/>
      <c r="R889" s="109"/>
      <c r="S889" s="109"/>
      <c r="T889" s="109"/>
      <c r="U889" s="109"/>
      <c r="V889" s="109"/>
      <c r="W889" s="109"/>
      <c r="X889" s="109"/>
      <c r="Y889" s="109"/>
      <c r="Z889" s="7"/>
      <c r="AA889" s="7"/>
      <c r="AB889" s="7"/>
      <c r="AC889" s="7"/>
      <c r="AD889" s="7"/>
      <c r="AE889" s="7"/>
    </row>
    <row r="890" spans="2:31" ht="24" customHeight="1">
      <c r="B890" s="109"/>
      <c r="C890" s="109"/>
      <c r="D890" s="109"/>
      <c r="E890" s="109"/>
      <c r="F890" s="109"/>
      <c r="G890" s="109"/>
      <c r="H890" s="109"/>
      <c r="I890" s="109"/>
      <c r="J890" s="109"/>
      <c r="K890" s="109"/>
      <c r="L890" s="109"/>
      <c r="M890" s="109"/>
      <c r="N890" s="109"/>
      <c r="O890" s="109"/>
      <c r="P890" s="109"/>
      <c r="Q890" s="109"/>
      <c r="R890" s="109"/>
      <c r="S890" s="109"/>
      <c r="T890" s="109"/>
      <c r="U890" s="109"/>
      <c r="V890" s="109"/>
      <c r="W890" s="109"/>
      <c r="X890" s="109"/>
      <c r="Y890" s="109"/>
      <c r="Z890" s="7"/>
      <c r="AA890" s="7"/>
      <c r="AB890" s="7"/>
      <c r="AC890" s="7"/>
      <c r="AD890" s="7"/>
      <c r="AE890" s="7"/>
    </row>
    <row r="891" spans="2:31" ht="24" customHeight="1">
      <c r="B891" s="109"/>
      <c r="C891" s="109"/>
      <c r="D891" s="109"/>
      <c r="E891" s="109"/>
      <c r="F891" s="109"/>
      <c r="G891" s="109"/>
      <c r="H891" s="109"/>
      <c r="I891" s="109"/>
      <c r="J891" s="109"/>
      <c r="K891" s="109"/>
      <c r="L891" s="109"/>
      <c r="M891" s="109"/>
      <c r="N891" s="109"/>
      <c r="O891" s="109"/>
      <c r="P891" s="109"/>
      <c r="Q891" s="109"/>
      <c r="R891" s="109"/>
      <c r="S891" s="109"/>
      <c r="T891" s="109"/>
      <c r="U891" s="109"/>
      <c r="V891" s="109"/>
      <c r="W891" s="109"/>
      <c r="X891" s="109"/>
      <c r="Y891" s="109"/>
      <c r="Z891" s="7"/>
      <c r="AA891" s="7"/>
      <c r="AB891" s="7"/>
      <c r="AC891" s="7"/>
      <c r="AD891" s="7"/>
      <c r="AE891" s="7"/>
    </row>
    <row r="892" spans="2:31" ht="24" customHeight="1">
      <c r="B892" s="109"/>
      <c r="C892" s="109"/>
      <c r="D892" s="109"/>
      <c r="E892" s="109"/>
      <c r="F892" s="109"/>
      <c r="G892" s="109"/>
      <c r="H892" s="109"/>
      <c r="I892" s="109"/>
      <c r="J892" s="109"/>
      <c r="K892" s="109"/>
      <c r="L892" s="109"/>
      <c r="M892" s="109"/>
      <c r="N892" s="109"/>
      <c r="O892" s="109"/>
      <c r="P892" s="109"/>
      <c r="Q892" s="109"/>
      <c r="R892" s="109"/>
      <c r="S892" s="109"/>
      <c r="T892" s="109"/>
      <c r="U892" s="109"/>
      <c r="V892" s="109"/>
      <c r="W892" s="109"/>
      <c r="X892" s="109"/>
      <c r="Y892" s="109"/>
      <c r="Z892" s="7"/>
      <c r="AA892" s="7"/>
      <c r="AB892" s="7"/>
      <c r="AC892" s="7"/>
      <c r="AD892" s="7"/>
      <c r="AE892" s="7"/>
    </row>
    <row r="893" spans="2:31" ht="24" customHeight="1">
      <c r="B893" s="109"/>
      <c r="C893" s="109"/>
      <c r="D893" s="109"/>
      <c r="E893" s="109"/>
      <c r="F893" s="109"/>
      <c r="G893" s="109"/>
      <c r="H893" s="109"/>
      <c r="I893" s="109"/>
      <c r="J893" s="109"/>
      <c r="K893" s="109"/>
      <c r="L893" s="109"/>
      <c r="M893" s="109"/>
      <c r="N893" s="109"/>
      <c r="O893" s="109"/>
      <c r="P893" s="109"/>
      <c r="Q893" s="109"/>
      <c r="R893" s="109"/>
      <c r="S893" s="109"/>
      <c r="T893" s="109"/>
      <c r="U893" s="109"/>
      <c r="V893" s="109"/>
      <c r="W893" s="109"/>
      <c r="X893" s="109"/>
      <c r="Y893" s="109"/>
      <c r="Z893" s="7"/>
      <c r="AA893" s="7"/>
      <c r="AB893" s="7"/>
      <c r="AC893" s="7"/>
      <c r="AD893" s="7"/>
      <c r="AE893" s="7"/>
    </row>
    <row r="894" spans="2:31" ht="24" customHeight="1">
      <c r="B894" s="109"/>
      <c r="C894" s="109"/>
      <c r="D894" s="109"/>
      <c r="E894" s="109"/>
      <c r="F894" s="109"/>
      <c r="G894" s="109"/>
      <c r="H894" s="109"/>
      <c r="I894" s="109"/>
      <c r="J894" s="109"/>
      <c r="K894" s="109"/>
      <c r="L894" s="109"/>
      <c r="M894" s="109"/>
      <c r="N894" s="109"/>
      <c r="O894" s="109"/>
      <c r="P894" s="109"/>
      <c r="Q894" s="109"/>
      <c r="R894" s="109"/>
      <c r="S894" s="109"/>
      <c r="T894" s="109"/>
      <c r="U894" s="109"/>
      <c r="V894" s="109"/>
      <c r="W894" s="109"/>
      <c r="X894" s="109"/>
      <c r="Y894" s="109"/>
      <c r="Z894" s="7"/>
      <c r="AA894" s="7"/>
      <c r="AB894" s="7"/>
      <c r="AC894" s="7"/>
      <c r="AD894" s="7"/>
      <c r="AE894" s="7"/>
    </row>
    <row r="895" spans="2:31" ht="24" customHeight="1">
      <c r="B895" s="109"/>
      <c r="C895" s="109"/>
      <c r="D895" s="109"/>
      <c r="E895" s="109"/>
      <c r="F895" s="109"/>
      <c r="G895" s="109"/>
      <c r="H895" s="109"/>
      <c r="I895" s="109"/>
      <c r="J895" s="109"/>
      <c r="K895" s="109"/>
      <c r="L895" s="109"/>
      <c r="M895" s="109"/>
      <c r="N895" s="109"/>
      <c r="O895" s="109"/>
      <c r="P895" s="109"/>
      <c r="Q895" s="109"/>
      <c r="R895" s="109"/>
      <c r="S895" s="109"/>
      <c r="T895" s="109"/>
      <c r="U895" s="109"/>
      <c r="V895" s="109"/>
      <c r="W895" s="109"/>
      <c r="X895" s="109"/>
      <c r="Y895" s="109"/>
      <c r="Z895" s="7"/>
      <c r="AA895" s="7"/>
      <c r="AB895" s="7"/>
      <c r="AC895" s="7"/>
      <c r="AD895" s="7"/>
      <c r="AE895" s="7"/>
    </row>
    <row r="896" spans="2:31" ht="24" customHeight="1">
      <c r="B896" s="109"/>
      <c r="C896" s="109"/>
      <c r="D896" s="109"/>
      <c r="E896" s="109"/>
      <c r="F896" s="109"/>
      <c r="G896" s="109"/>
      <c r="H896" s="109"/>
      <c r="I896" s="109"/>
      <c r="J896" s="109"/>
      <c r="K896" s="109"/>
      <c r="L896" s="109"/>
      <c r="M896" s="109"/>
      <c r="N896" s="109"/>
      <c r="O896" s="109"/>
      <c r="P896" s="109"/>
      <c r="Q896" s="109"/>
      <c r="R896" s="109"/>
      <c r="S896" s="109"/>
      <c r="T896" s="109"/>
      <c r="U896" s="109"/>
      <c r="V896" s="109"/>
      <c r="W896" s="109"/>
      <c r="X896" s="109"/>
      <c r="Y896" s="109"/>
      <c r="Z896" s="7"/>
      <c r="AA896" s="7"/>
      <c r="AB896" s="7"/>
      <c r="AC896" s="7"/>
      <c r="AD896" s="7"/>
      <c r="AE896" s="7"/>
    </row>
    <row r="897" spans="2:31" ht="24" customHeight="1">
      <c r="B897" s="109"/>
      <c r="C897" s="109"/>
      <c r="D897" s="109"/>
      <c r="E897" s="109"/>
      <c r="F897" s="109"/>
      <c r="G897" s="109"/>
      <c r="H897" s="109"/>
      <c r="I897" s="109"/>
      <c r="J897" s="109"/>
      <c r="K897" s="109"/>
      <c r="L897" s="109"/>
      <c r="M897" s="109"/>
      <c r="N897" s="109"/>
      <c r="O897" s="109"/>
      <c r="P897" s="109"/>
      <c r="Q897" s="109"/>
      <c r="R897" s="109"/>
      <c r="S897" s="109"/>
      <c r="T897" s="109"/>
      <c r="U897" s="109"/>
      <c r="V897" s="109"/>
      <c r="W897" s="109"/>
      <c r="X897" s="109"/>
      <c r="Y897" s="109"/>
      <c r="Z897" s="7"/>
      <c r="AA897" s="7"/>
      <c r="AB897" s="7"/>
      <c r="AC897" s="7"/>
      <c r="AD897" s="7"/>
      <c r="AE897" s="7"/>
    </row>
    <row r="898" spans="2:31" ht="24" customHeight="1">
      <c r="B898" s="109"/>
      <c r="C898" s="109"/>
      <c r="D898" s="109"/>
      <c r="E898" s="109"/>
      <c r="F898" s="109"/>
      <c r="G898" s="109"/>
      <c r="H898" s="109"/>
      <c r="I898" s="109"/>
      <c r="J898" s="109"/>
      <c r="K898" s="109"/>
      <c r="L898" s="109"/>
      <c r="M898" s="109"/>
      <c r="N898" s="109"/>
      <c r="O898" s="109"/>
      <c r="P898" s="109"/>
      <c r="Q898" s="109"/>
      <c r="R898" s="109"/>
      <c r="S898" s="109"/>
      <c r="T898" s="109"/>
      <c r="U898" s="109"/>
      <c r="V898" s="109"/>
      <c r="W898" s="109"/>
      <c r="X898" s="109"/>
      <c r="Y898" s="109"/>
      <c r="Z898" s="7"/>
      <c r="AA898" s="7"/>
      <c r="AB898" s="7"/>
      <c r="AC898" s="7"/>
      <c r="AD898" s="7"/>
      <c r="AE898" s="7"/>
    </row>
    <row r="899" spans="2:31" ht="24" customHeight="1">
      <c r="B899" s="109"/>
      <c r="C899" s="109"/>
      <c r="D899" s="109"/>
      <c r="E899" s="109"/>
      <c r="F899" s="109"/>
      <c r="G899" s="109"/>
      <c r="H899" s="109"/>
      <c r="I899" s="109"/>
      <c r="J899" s="109"/>
      <c r="K899" s="109"/>
      <c r="L899" s="109"/>
      <c r="M899" s="109"/>
      <c r="N899" s="109"/>
      <c r="O899" s="109"/>
      <c r="P899" s="109"/>
      <c r="Q899" s="109"/>
      <c r="R899" s="109"/>
      <c r="S899" s="109"/>
      <c r="T899" s="109"/>
      <c r="U899" s="109"/>
      <c r="V899" s="109"/>
      <c r="W899" s="109"/>
      <c r="X899" s="109"/>
      <c r="Y899" s="109"/>
      <c r="Z899" s="7"/>
      <c r="AA899" s="7"/>
      <c r="AB899" s="7"/>
      <c r="AC899" s="7"/>
      <c r="AD899" s="7"/>
      <c r="AE899" s="7"/>
    </row>
    <row r="900" spans="2:31" ht="24" customHeight="1">
      <c r="B900" s="109"/>
      <c r="C900" s="109"/>
      <c r="D900" s="109"/>
      <c r="E900" s="109"/>
      <c r="F900" s="109"/>
      <c r="G900" s="109"/>
      <c r="H900" s="109"/>
      <c r="I900" s="109"/>
      <c r="J900" s="109"/>
      <c r="K900" s="109"/>
      <c r="L900" s="109"/>
      <c r="M900" s="109"/>
      <c r="N900" s="109"/>
      <c r="O900" s="109"/>
      <c r="P900" s="109"/>
      <c r="Q900" s="109"/>
      <c r="R900" s="109"/>
      <c r="S900" s="109"/>
      <c r="T900" s="109"/>
      <c r="U900" s="109"/>
      <c r="V900" s="109"/>
      <c r="W900" s="109"/>
      <c r="X900" s="109"/>
      <c r="Y900" s="109"/>
      <c r="Z900" s="7"/>
      <c r="AA900" s="7"/>
      <c r="AB900" s="7"/>
      <c r="AC900" s="7"/>
      <c r="AD900" s="7"/>
      <c r="AE900" s="7"/>
    </row>
    <row r="901" spans="2:31" ht="24" customHeight="1">
      <c r="B901" s="109"/>
      <c r="C901" s="109"/>
      <c r="D901" s="109"/>
      <c r="E901" s="109"/>
      <c r="F901" s="109"/>
      <c r="G901" s="109"/>
      <c r="H901" s="109"/>
      <c r="I901" s="109"/>
      <c r="J901" s="109"/>
      <c r="K901" s="109"/>
      <c r="L901" s="109"/>
      <c r="M901" s="109"/>
      <c r="N901" s="109"/>
      <c r="O901" s="109"/>
      <c r="P901" s="109"/>
      <c r="Q901" s="109"/>
      <c r="R901" s="109"/>
      <c r="S901" s="109"/>
      <c r="T901" s="109"/>
      <c r="U901" s="109"/>
      <c r="V901" s="109"/>
      <c r="W901" s="109"/>
      <c r="X901" s="109"/>
      <c r="Y901" s="109"/>
      <c r="Z901" s="7"/>
      <c r="AA901" s="7"/>
      <c r="AB901" s="7"/>
      <c r="AC901" s="7"/>
      <c r="AD901" s="7"/>
      <c r="AE901" s="7"/>
    </row>
    <row r="902" spans="2:31" ht="24" customHeight="1">
      <c r="B902" s="109"/>
      <c r="C902" s="109"/>
      <c r="D902" s="109"/>
      <c r="E902" s="109"/>
      <c r="F902" s="109"/>
      <c r="G902" s="109"/>
      <c r="H902" s="109"/>
      <c r="I902" s="109"/>
      <c r="J902" s="109"/>
      <c r="K902" s="109"/>
      <c r="L902" s="109"/>
      <c r="M902" s="109"/>
      <c r="N902" s="109"/>
      <c r="O902" s="109"/>
      <c r="P902" s="109"/>
      <c r="Q902" s="109"/>
      <c r="R902" s="109"/>
      <c r="S902" s="109"/>
      <c r="T902" s="109"/>
      <c r="U902" s="109"/>
      <c r="V902" s="109"/>
      <c r="W902" s="109"/>
      <c r="X902" s="109"/>
      <c r="Y902" s="109"/>
      <c r="Z902" s="7"/>
      <c r="AA902" s="7"/>
      <c r="AB902" s="7"/>
      <c r="AC902" s="7"/>
      <c r="AD902" s="7"/>
      <c r="AE902" s="7"/>
    </row>
    <row r="903" spans="2:31" ht="24" customHeight="1">
      <c r="B903" s="109"/>
      <c r="C903" s="109"/>
      <c r="D903" s="109"/>
      <c r="E903" s="109"/>
      <c r="F903" s="109"/>
      <c r="G903" s="109"/>
      <c r="H903" s="109"/>
      <c r="I903" s="109"/>
      <c r="J903" s="109"/>
      <c r="K903" s="109"/>
      <c r="L903" s="109"/>
      <c r="M903" s="109"/>
      <c r="N903" s="109"/>
      <c r="O903" s="109"/>
      <c r="P903" s="109"/>
      <c r="Q903" s="109"/>
      <c r="R903" s="109"/>
      <c r="S903" s="109"/>
      <c r="T903" s="109"/>
      <c r="U903" s="109"/>
      <c r="V903" s="109"/>
      <c r="W903" s="109"/>
      <c r="X903" s="109"/>
      <c r="Y903" s="109"/>
      <c r="Z903" s="7"/>
      <c r="AA903" s="7"/>
      <c r="AB903" s="7"/>
      <c r="AC903" s="7"/>
      <c r="AD903" s="7"/>
      <c r="AE903" s="7"/>
    </row>
    <row r="904" spans="2:31" ht="24" customHeight="1">
      <c r="B904" s="109"/>
      <c r="C904" s="109"/>
      <c r="D904" s="109"/>
      <c r="E904" s="109"/>
      <c r="F904" s="109"/>
      <c r="G904" s="109"/>
      <c r="H904" s="109"/>
      <c r="I904" s="109"/>
      <c r="J904" s="109"/>
      <c r="K904" s="109"/>
      <c r="L904" s="109"/>
      <c r="M904" s="109"/>
      <c r="N904" s="109"/>
      <c r="O904" s="109"/>
      <c r="P904" s="109"/>
      <c r="Q904" s="109"/>
      <c r="R904" s="109"/>
      <c r="S904" s="109"/>
      <c r="T904" s="109"/>
      <c r="U904" s="109"/>
      <c r="V904" s="109"/>
      <c r="W904" s="109"/>
      <c r="X904" s="109"/>
      <c r="Y904" s="109"/>
      <c r="Z904" s="7"/>
      <c r="AA904" s="7"/>
      <c r="AB904" s="7"/>
      <c r="AC904" s="7"/>
      <c r="AD904" s="7"/>
      <c r="AE904" s="7"/>
    </row>
    <row r="905" spans="2:31" ht="24" customHeight="1">
      <c r="B905" s="109"/>
      <c r="C905" s="109"/>
      <c r="D905" s="109"/>
      <c r="E905" s="109"/>
      <c r="F905" s="109"/>
      <c r="G905" s="109"/>
      <c r="H905" s="109"/>
      <c r="I905" s="109"/>
      <c r="J905" s="109"/>
      <c r="K905" s="109"/>
      <c r="L905" s="109"/>
      <c r="M905" s="109"/>
      <c r="N905" s="109"/>
      <c r="O905" s="109"/>
      <c r="P905" s="109"/>
      <c r="Q905" s="109"/>
      <c r="R905" s="109"/>
      <c r="S905" s="109"/>
      <c r="T905" s="109"/>
      <c r="U905" s="109"/>
      <c r="V905" s="109"/>
      <c r="W905" s="109"/>
      <c r="X905" s="109"/>
      <c r="Y905" s="109"/>
      <c r="Z905" s="7"/>
      <c r="AA905" s="7"/>
      <c r="AB905" s="7"/>
      <c r="AC905" s="7"/>
      <c r="AD905" s="7"/>
      <c r="AE905" s="7"/>
    </row>
    <row r="906" spans="2:31" ht="24" customHeight="1">
      <c r="B906" s="109"/>
      <c r="C906" s="109"/>
      <c r="D906" s="109"/>
      <c r="E906" s="109"/>
      <c r="F906" s="109"/>
      <c r="G906" s="109"/>
      <c r="H906" s="109"/>
      <c r="I906" s="109"/>
      <c r="J906" s="109"/>
      <c r="K906" s="109"/>
      <c r="L906" s="109"/>
      <c r="M906" s="109"/>
      <c r="N906" s="109"/>
      <c r="O906" s="109"/>
      <c r="P906" s="109"/>
      <c r="Q906" s="109"/>
      <c r="R906" s="109"/>
      <c r="S906" s="109"/>
      <c r="T906" s="109"/>
      <c r="U906" s="109"/>
      <c r="V906" s="109"/>
      <c r="W906" s="109"/>
      <c r="X906" s="109"/>
      <c r="Y906" s="109"/>
      <c r="Z906" s="7"/>
      <c r="AA906" s="7"/>
      <c r="AB906" s="7"/>
      <c r="AC906" s="7"/>
      <c r="AD906" s="7"/>
      <c r="AE906" s="7"/>
    </row>
    <row r="907" spans="2:31" ht="24" customHeight="1">
      <c r="B907" s="109"/>
      <c r="C907" s="109"/>
      <c r="D907" s="109"/>
      <c r="E907" s="109"/>
      <c r="F907" s="109"/>
      <c r="G907" s="109"/>
      <c r="H907" s="109"/>
      <c r="I907" s="109"/>
      <c r="J907" s="109"/>
      <c r="K907" s="109"/>
      <c r="L907" s="109"/>
      <c r="M907" s="109"/>
      <c r="N907" s="109"/>
      <c r="O907" s="109"/>
      <c r="P907" s="109"/>
      <c r="Q907" s="109"/>
      <c r="R907" s="109"/>
      <c r="S907" s="109"/>
      <c r="T907" s="109"/>
      <c r="U907" s="109"/>
      <c r="V907" s="109"/>
      <c r="W907" s="109"/>
      <c r="X907" s="109"/>
      <c r="Y907" s="109"/>
      <c r="Z907" s="7"/>
      <c r="AA907" s="7"/>
      <c r="AB907" s="7"/>
      <c r="AC907" s="7"/>
      <c r="AD907" s="7"/>
      <c r="AE907" s="7"/>
    </row>
    <row r="908" spans="2:31" ht="24" customHeight="1">
      <c r="B908" s="109"/>
      <c r="C908" s="109"/>
      <c r="D908" s="109"/>
      <c r="E908" s="109"/>
      <c r="F908" s="109"/>
      <c r="G908" s="109"/>
      <c r="H908" s="109"/>
      <c r="I908" s="109"/>
      <c r="J908" s="109"/>
      <c r="K908" s="109"/>
      <c r="L908" s="109"/>
      <c r="M908" s="109"/>
      <c r="N908" s="109"/>
      <c r="O908" s="109"/>
      <c r="P908" s="109"/>
      <c r="Q908" s="109"/>
      <c r="R908" s="109"/>
      <c r="S908" s="109"/>
      <c r="T908" s="109"/>
      <c r="U908" s="109"/>
      <c r="V908" s="109"/>
      <c r="W908" s="109"/>
      <c r="X908" s="109"/>
      <c r="Y908" s="109"/>
      <c r="Z908" s="7"/>
      <c r="AA908" s="7"/>
      <c r="AB908" s="7"/>
      <c r="AC908" s="7"/>
      <c r="AD908" s="7"/>
      <c r="AE908" s="7"/>
    </row>
    <row r="909" spans="2:31" ht="24" customHeight="1">
      <c r="B909" s="109"/>
      <c r="C909" s="109"/>
      <c r="D909" s="109"/>
      <c r="E909" s="109"/>
      <c r="F909" s="109"/>
      <c r="G909" s="109"/>
      <c r="H909" s="109"/>
      <c r="I909" s="109"/>
      <c r="J909" s="109"/>
      <c r="K909" s="109"/>
      <c r="L909" s="109"/>
      <c r="M909" s="109"/>
      <c r="N909" s="109"/>
      <c r="O909" s="109"/>
      <c r="P909" s="109"/>
      <c r="Q909" s="109"/>
      <c r="R909" s="109"/>
      <c r="S909" s="109"/>
      <c r="T909" s="109"/>
      <c r="U909" s="109"/>
      <c r="V909" s="109"/>
      <c r="W909" s="109"/>
      <c r="X909" s="109"/>
      <c r="Y909" s="109"/>
      <c r="Z909" s="7"/>
      <c r="AA909" s="7"/>
      <c r="AB909" s="7"/>
      <c r="AC909" s="7"/>
      <c r="AD909" s="7"/>
      <c r="AE909" s="7"/>
    </row>
    <row r="910" spans="2:31" ht="24" customHeight="1">
      <c r="B910" s="109"/>
      <c r="C910" s="109"/>
      <c r="D910" s="109"/>
      <c r="E910" s="109"/>
      <c r="F910" s="109"/>
      <c r="G910" s="109"/>
      <c r="H910" s="109"/>
      <c r="I910" s="109"/>
      <c r="J910" s="109"/>
      <c r="K910" s="109"/>
      <c r="L910" s="109"/>
      <c r="M910" s="109"/>
      <c r="N910" s="109"/>
      <c r="O910" s="109"/>
      <c r="P910" s="109"/>
      <c r="Q910" s="109"/>
      <c r="R910" s="109"/>
      <c r="S910" s="109"/>
      <c r="T910" s="109"/>
      <c r="U910" s="109"/>
      <c r="V910" s="109"/>
      <c r="W910" s="109"/>
      <c r="X910" s="109"/>
      <c r="Y910" s="109"/>
      <c r="Z910" s="7"/>
      <c r="AA910" s="7"/>
      <c r="AB910" s="7"/>
      <c r="AC910" s="7"/>
      <c r="AD910" s="7"/>
      <c r="AE910" s="7"/>
    </row>
    <row r="911" spans="2:31" ht="24" customHeight="1">
      <c r="B911" s="109"/>
      <c r="C911" s="109"/>
      <c r="D911" s="109"/>
      <c r="E911" s="109"/>
      <c r="F911" s="109"/>
      <c r="G911" s="109"/>
      <c r="H911" s="109"/>
      <c r="I911" s="109"/>
      <c r="J911" s="109"/>
      <c r="K911" s="109"/>
      <c r="L911" s="109"/>
      <c r="M911" s="109"/>
      <c r="N911" s="109"/>
      <c r="O911" s="109"/>
      <c r="P911" s="109"/>
      <c r="Q911" s="109"/>
      <c r="R911" s="109"/>
      <c r="S911" s="109"/>
      <c r="T911" s="109"/>
      <c r="U911" s="109"/>
      <c r="V911" s="109"/>
      <c r="W911" s="109"/>
      <c r="X911" s="109"/>
      <c r="Y911" s="109"/>
      <c r="Z911" s="7"/>
      <c r="AA911" s="7"/>
      <c r="AB911" s="7"/>
      <c r="AC911" s="7"/>
      <c r="AD911" s="7"/>
      <c r="AE911" s="7"/>
    </row>
    <row r="912" spans="2:31" ht="24" customHeight="1">
      <c r="B912" s="109"/>
      <c r="C912" s="109"/>
      <c r="D912" s="109"/>
      <c r="E912" s="109"/>
      <c r="F912" s="109"/>
      <c r="G912" s="109"/>
      <c r="H912" s="109"/>
      <c r="I912" s="109"/>
      <c r="J912" s="109"/>
      <c r="K912" s="109"/>
      <c r="L912" s="109"/>
      <c r="M912" s="109"/>
      <c r="N912" s="109"/>
      <c r="O912" s="109"/>
      <c r="P912" s="109"/>
      <c r="Q912" s="109"/>
      <c r="R912" s="109"/>
      <c r="S912" s="109"/>
      <c r="T912" s="109"/>
      <c r="U912" s="109"/>
      <c r="V912" s="109"/>
      <c r="W912" s="109"/>
      <c r="X912" s="109"/>
      <c r="Y912" s="109"/>
      <c r="Z912" s="7"/>
      <c r="AA912" s="7"/>
      <c r="AB912" s="7"/>
      <c r="AC912" s="7"/>
      <c r="AD912" s="7"/>
      <c r="AE912" s="7"/>
    </row>
    <row r="913" spans="2:31" ht="24" customHeight="1">
      <c r="B913" s="109"/>
      <c r="C913" s="109"/>
      <c r="D913" s="109"/>
      <c r="E913" s="109"/>
      <c r="F913" s="109"/>
      <c r="G913" s="109"/>
      <c r="H913" s="109"/>
      <c r="I913" s="109"/>
      <c r="J913" s="109"/>
      <c r="K913" s="109"/>
      <c r="L913" s="109"/>
      <c r="M913" s="109"/>
      <c r="N913" s="109"/>
      <c r="O913" s="109"/>
      <c r="P913" s="109"/>
      <c r="Q913" s="109"/>
      <c r="R913" s="109"/>
      <c r="S913" s="109"/>
      <c r="T913" s="109"/>
      <c r="U913" s="109"/>
      <c r="V913" s="109"/>
      <c r="W913" s="109"/>
      <c r="X913" s="109"/>
      <c r="Y913" s="109"/>
      <c r="Z913" s="7"/>
      <c r="AA913" s="7"/>
      <c r="AB913" s="7"/>
      <c r="AC913" s="7"/>
      <c r="AD913" s="7"/>
      <c r="AE913" s="7"/>
    </row>
    <row r="914" spans="2:31" ht="24" customHeight="1">
      <c r="B914" s="109"/>
      <c r="C914" s="109"/>
      <c r="D914" s="109"/>
      <c r="E914" s="109"/>
      <c r="F914" s="109"/>
      <c r="G914" s="109"/>
      <c r="H914" s="109"/>
      <c r="I914" s="109"/>
      <c r="J914" s="109"/>
      <c r="K914" s="109"/>
      <c r="L914" s="109"/>
      <c r="M914" s="109"/>
      <c r="N914" s="109"/>
      <c r="O914" s="109"/>
      <c r="P914" s="109"/>
      <c r="Q914" s="109"/>
      <c r="R914" s="109"/>
      <c r="S914" s="109"/>
      <c r="T914" s="109"/>
      <c r="U914" s="109"/>
      <c r="V914" s="109"/>
      <c r="W914" s="109"/>
      <c r="X914" s="109"/>
      <c r="Y914" s="109"/>
      <c r="Z914" s="7"/>
      <c r="AA914" s="7"/>
      <c r="AB914" s="7"/>
      <c r="AC914" s="7"/>
      <c r="AD914" s="7"/>
      <c r="AE914" s="7"/>
    </row>
    <row r="915" spans="2:31" ht="24" customHeight="1">
      <c r="B915" s="109"/>
      <c r="C915" s="109"/>
      <c r="D915" s="109"/>
      <c r="E915" s="109"/>
      <c r="F915" s="109"/>
      <c r="G915" s="109"/>
      <c r="H915" s="109"/>
      <c r="I915" s="109"/>
      <c r="J915" s="109"/>
      <c r="K915" s="109"/>
      <c r="L915" s="109"/>
      <c r="M915" s="109"/>
      <c r="N915" s="109"/>
      <c r="O915" s="109"/>
      <c r="P915" s="109"/>
      <c r="Q915" s="109"/>
      <c r="R915" s="109"/>
      <c r="S915" s="109"/>
      <c r="T915" s="109"/>
      <c r="U915" s="109"/>
      <c r="V915" s="109"/>
      <c r="W915" s="109"/>
      <c r="X915" s="109"/>
      <c r="Y915" s="109"/>
      <c r="Z915" s="7"/>
      <c r="AA915" s="7"/>
      <c r="AB915" s="7"/>
      <c r="AC915" s="7"/>
      <c r="AD915" s="7"/>
      <c r="AE915" s="7"/>
    </row>
    <row r="916" spans="2:31" ht="24" customHeight="1">
      <c r="B916" s="109"/>
      <c r="C916" s="109"/>
      <c r="D916" s="109"/>
      <c r="E916" s="109"/>
      <c r="F916" s="109"/>
      <c r="G916" s="109"/>
      <c r="H916" s="109"/>
      <c r="I916" s="109"/>
      <c r="J916" s="109"/>
      <c r="K916" s="109"/>
      <c r="L916" s="109"/>
      <c r="M916" s="109"/>
      <c r="N916" s="109"/>
      <c r="O916" s="109"/>
      <c r="P916" s="109"/>
      <c r="Q916" s="109"/>
      <c r="R916" s="109"/>
      <c r="S916" s="109"/>
      <c r="T916" s="109"/>
      <c r="U916" s="109"/>
      <c r="V916" s="109"/>
      <c r="W916" s="109"/>
      <c r="X916" s="109"/>
      <c r="Y916" s="109"/>
      <c r="Z916" s="7"/>
      <c r="AA916" s="7"/>
      <c r="AB916" s="7"/>
      <c r="AC916" s="7"/>
      <c r="AD916" s="7"/>
      <c r="AE916" s="7"/>
    </row>
    <row r="917" spans="2:31" ht="24" customHeight="1">
      <c r="B917" s="109"/>
      <c r="C917" s="109"/>
      <c r="D917" s="109"/>
      <c r="E917" s="109"/>
      <c r="F917" s="109"/>
      <c r="G917" s="109"/>
      <c r="H917" s="109"/>
      <c r="I917" s="109"/>
      <c r="J917" s="109"/>
      <c r="K917" s="109"/>
      <c r="L917" s="109"/>
      <c r="M917" s="109"/>
      <c r="N917" s="109"/>
      <c r="O917" s="109"/>
      <c r="P917" s="109"/>
      <c r="Q917" s="109"/>
      <c r="R917" s="109"/>
      <c r="S917" s="109"/>
      <c r="T917" s="109"/>
      <c r="U917" s="109"/>
      <c r="V917" s="109"/>
      <c r="W917" s="109"/>
      <c r="X917" s="109"/>
      <c r="Y917" s="109"/>
      <c r="Z917" s="7"/>
      <c r="AA917" s="7"/>
      <c r="AB917" s="7"/>
      <c r="AC917" s="7"/>
      <c r="AD917" s="7"/>
      <c r="AE917" s="7"/>
    </row>
    <row r="918" spans="2:31" ht="24" customHeight="1">
      <c r="B918" s="109"/>
      <c r="C918" s="109"/>
      <c r="D918" s="109"/>
      <c r="E918" s="109"/>
      <c r="F918" s="109"/>
      <c r="G918" s="109"/>
      <c r="H918" s="109"/>
      <c r="I918" s="109"/>
      <c r="J918" s="109"/>
      <c r="K918" s="109"/>
      <c r="L918" s="109"/>
      <c r="M918" s="109"/>
      <c r="N918" s="109"/>
      <c r="O918" s="109"/>
      <c r="P918" s="109"/>
      <c r="Q918" s="109"/>
      <c r="R918" s="109"/>
      <c r="S918" s="109"/>
      <c r="T918" s="109"/>
      <c r="U918" s="109"/>
      <c r="V918" s="109"/>
      <c r="W918" s="109"/>
      <c r="X918" s="109"/>
      <c r="Y918" s="109"/>
      <c r="Z918" s="7"/>
      <c r="AA918" s="7"/>
      <c r="AB918" s="7"/>
      <c r="AC918" s="7"/>
      <c r="AD918" s="7"/>
      <c r="AE918" s="7"/>
    </row>
    <row r="919" spans="2:31" ht="24" customHeight="1">
      <c r="B919" s="109"/>
      <c r="C919" s="109"/>
      <c r="D919" s="109"/>
      <c r="E919" s="109"/>
      <c r="F919" s="109"/>
      <c r="G919" s="109"/>
      <c r="H919" s="109"/>
      <c r="I919" s="109"/>
      <c r="J919" s="109"/>
      <c r="K919" s="109"/>
      <c r="L919" s="109"/>
      <c r="M919" s="109"/>
      <c r="N919" s="109"/>
      <c r="O919" s="109"/>
      <c r="P919" s="109"/>
      <c r="Q919" s="109"/>
      <c r="R919" s="109"/>
      <c r="S919" s="109"/>
      <c r="T919" s="109"/>
      <c r="U919" s="109"/>
      <c r="V919" s="109"/>
      <c r="W919" s="109"/>
      <c r="X919" s="109"/>
      <c r="Y919" s="109"/>
      <c r="Z919" s="7"/>
      <c r="AA919" s="7"/>
      <c r="AB919" s="7"/>
      <c r="AC919" s="7"/>
      <c r="AD919" s="7"/>
      <c r="AE919" s="7"/>
    </row>
    <row r="920" spans="2:31" ht="24" customHeight="1">
      <c r="B920" s="109"/>
      <c r="C920" s="109"/>
      <c r="D920" s="109"/>
      <c r="E920" s="109"/>
      <c r="F920" s="109"/>
      <c r="G920" s="109"/>
      <c r="H920" s="109"/>
      <c r="I920" s="109"/>
      <c r="J920" s="109"/>
      <c r="K920" s="109"/>
      <c r="L920" s="109"/>
      <c r="M920" s="109"/>
      <c r="N920" s="109"/>
      <c r="O920" s="109"/>
      <c r="P920" s="109"/>
      <c r="Q920" s="109"/>
      <c r="R920" s="109"/>
      <c r="S920" s="109"/>
      <c r="T920" s="109"/>
      <c r="U920" s="109"/>
      <c r="V920" s="109"/>
      <c r="W920" s="109"/>
      <c r="X920" s="109"/>
      <c r="Y920" s="109"/>
      <c r="Z920" s="7"/>
      <c r="AA920" s="7"/>
      <c r="AB920" s="7"/>
      <c r="AC920" s="7"/>
      <c r="AD920" s="7"/>
      <c r="AE920" s="7"/>
    </row>
    <row r="921" spans="2:31" ht="24" customHeight="1">
      <c r="B921" s="109"/>
      <c r="C921" s="109"/>
      <c r="D921" s="109"/>
      <c r="E921" s="109"/>
      <c r="F921" s="109"/>
      <c r="G921" s="109"/>
      <c r="H921" s="109"/>
      <c r="I921" s="109"/>
      <c r="J921" s="109"/>
      <c r="K921" s="109"/>
      <c r="L921" s="109"/>
      <c r="M921" s="109"/>
      <c r="N921" s="109"/>
      <c r="O921" s="109"/>
      <c r="P921" s="109"/>
      <c r="Q921" s="109"/>
      <c r="R921" s="109"/>
      <c r="S921" s="109"/>
      <c r="T921" s="109"/>
      <c r="U921" s="109"/>
      <c r="V921" s="109"/>
      <c r="W921" s="109"/>
      <c r="X921" s="109"/>
      <c r="Y921" s="109"/>
      <c r="Z921" s="7"/>
      <c r="AA921" s="7"/>
      <c r="AB921" s="7"/>
      <c r="AC921" s="7"/>
      <c r="AD921" s="7"/>
      <c r="AE921" s="7"/>
    </row>
    <row r="922" spans="2:31" ht="24" customHeight="1">
      <c r="B922" s="109"/>
      <c r="C922" s="109"/>
      <c r="D922" s="109"/>
      <c r="E922" s="109"/>
      <c r="F922" s="109"/>
      <c r="G922" s="109"/>
      <c r="H922" s="109"/>
      <c r="I922" s="109"/>
      <c r="J922" s="109"/>
      <c r="K922" s="109"/>
      <c r="L922" s="109"/>
      <c r="M922" s="109"/>
      <c r="N922" s="109"/>
      <c r="O922" s="109"/>
      <c r="P922" s="109"/>
      <c r="Q922" s="109"/>
      <c r="R922" s="109"/>
      <c r="S922" s="109"/>
      <c r="T922" s="109"/>
      <c r="U922" s="109"/>
      <c r="V922" s="109"/>
      <c r="W922" s="109"/>
      <c r="X922" s="109"/>
      <c r="Y922" s="109"/>
      <c r="Z922" s="7"/>
      <c r="AA922" s="7"/>
      <c r="AB922" s="7"/>
      <c r="AC922" s="7"/>
      <c r="AD922" s="7"/>
      <c r="AE922" s="7"/>
    </row>
    <row r="923" spans="2:31" ht="24" customHeight="1">
      <c r="B923" s="109"/>
      <c r="C923" s="109"/>
      <c r="D923" s="109"/>
      <c r="E923" s="109"/>
      <c r="F923" s="109"/>
      <c r="G923" s="109"/>
      <c r="H923" s="109"/>
      <c r="I923" s="109"/>
      <c r="J923" s="109"/>
      <c r="K923" s="109"/>
      <c r="L923" s="109"/>
      <c r="M923" s="109"/>
      <c r="N923" s="109"/>
      <c r="O923" s="109"/>
      <c r="P923" s="109"/>
      <c r="Q923" s="109"/>
      <c r="R923" s="109"/>
      <c r="S923" s="109"/>
      <c r="T923" s="109"/>
      <c r="U923" s="109"/>
      <c r="V923" s="109"/>
      <c r="W923" s="109"/>
      <c r="X923" s="109"/>
      <c r="Y923" s="109"/>
      <c r="Z923" s="7"/>
      <c r="AA923" s="7"/>
      <c r="AB923" s="7"/>
      <c r="AC923" s="7"/>
      <c r="AD923" s="7"/>
      <c r="AE923" s="7"/>
    </row>
    <row r="924" spans="2:31" ht="24" customHeight="1">
      <c r="B924" s="109"/>
      <c r="C924" s="109"/>
      <c r="D924" s="109"/>
      <c r="E924" s="109"/>
      <c r="F924" s="109"/>
      <c r="G924" s="109"/>
      <c r="H924" s="109"/>
      <c r="I924" s="109"/>
      <c r="J924" s="109"/>
      <c r="K924" s="109"/>
      <c r="L924" s="109"/>
      <c r="M924" s="109"/>
      <c r="N924" s="109"/>
      <c r="O924" s="109"/>
      <c r="P924" s="109"/>
      <c r="Q924" s="109"/>
      <c r="R924" s="109"/>
      <c r="S924" s="109"/>
      <c r="T924" s="109"/>
      <c r="U924" s="109"/>
      <c r="V924" s="109"/>
      <c r="W924" s="109"/>
      <c r="X924" s="109"/>
      <c r="Y924" s="109"/>
      <c r="Z924" s="7"/>
      <c r="AA924" s="7"/>
      <c r="AB924" s="7"/>
      <c r="AC924" s="7"/>
      <c r="AD924" s="7"/>
      <c r="AE924" s="7"/>
    </row>
    <row r="925" spans="2:31" ht="24" customHeight="1">
      <c r="B925" s="109"/>
      <c r="C925" s="109"/>
      <c r="D925" s="109"/>
      <c r="E925" s="109"/>
      <c r="F925" s="109"/>
      <c r="G925" s="109"/>
      <c r="H925" s="109"/>
      <c r="I925" s="109"/>
      <c r="J925" s="109"/>
      <c r="K925" s="109"/>
      <c r="L925" s="109"/>
      <c r="M925" s="109"/>
      <c r="N925" s="109"/>
      <c r="O925" s="109"/>
      <c r="P925" s="109"/>
      <c r="Q925" s="109"/>
      <c r="R925" s="109"/>
      <c r="S925" s="109"/>
      <c r="T925" s="109"/>
      <c r="U925" s="109"/>
      <c r="V925" s="109"/>
      <c r="W925" s="109"/>
      <c r="X925" s="109"/>
      <c r="Y925" s="109"/>
      <c r="Z925" s="7"/>
      <c r="AA925" s="7"/>
      <c r="AB925" s="7"/>
      <c r="AC925" s="7"/>
      <c r="AD925" s="7"/>
      <c r="AE925" s="7"/>
    </row>
    <row r="926" spans="2:31" ht="24" customHeight="1">
      <c r="B926" s="109"/>
      <c r="C926" s="109"/>
      <c r="D926" s="109"/>
      <c r="E926" s="109"/>
      <c r="F926" s="109"/>
      <c r="G926" s="109"/>
      <c r="H926" s="109"/>
      <c r="I926" s="109"/>
      <c r="J926" s="109"/>
      <c r="K926" s="109"/>
      <c r="L926" s="109"/>
      <c r="M926" s="109"/>
      <c r="N926" s="109"/>
      <c r="O926" s="109"/>
      <c r="P926" s="109"/>
      <c r="Q926" s="109"/>
      <c r="R926" s="109"/>
      <c r="S926" s="109"/>
      <c r="T926" s="109"/>
      <c r="U926" s="109"/>
      <c r="V926" s="109"/>
      <c r="W926" s="109"/>
      <c r="X926" s="109"/>
      <c r="Y926" s="109"/>
      <c r="Z926" s="7"/>
      <c r="AA926" s="7"/>
      <c r="AB926" s="7"/>
      <c r="AC926" s="7"/>
      <c r="AD926" s="7"/>
      <c r="AE926" s="7"/>
    </row>
    <row r="927" spans="2:31" ht="24" customHeight="1">
      <c r="B927" s="109"/>
      <c r="C927" s="109"/>
      <c r="D927" s="109"/>
      <c r="E927" s="109"/>
      <c r="F927" s="109"/>
      <c r="G927" s="109"/>
      <c r="H927" s="109"/>
      <c r="I927" s="109"/>
      <c r="J927" s="109"/>
      <c r="K927" s="109"/>
      <c r="L927" s="109"/>
      <c r="M927" s="109"/>
      <c r="N927" s="109"/>
      <c r="O927" s="109"/>
      <c r="P927" s="109"/>
      <c r="Q927" s="109"/>
      <c r="R927" s="109"/>
      <c r="S927" s="109"/>
      <c r="T927" s="109"/>
      <c r="U927" s="109"/>
      <c r="V927" s="109"/>
      <c r="W927" s="109"/>
      <c r="X927" s="109"/>
      <c r="Y927" s="109"/>
      <c r="Z927" s="7"/>
      <c r="AA927" s="7"/>
      <c r="AB927" s="7"/>
      <c r="AC927" s="7"/>
      <c r="AD927" s="7"/>
      <c r="AE927" s="7"/>
    </row>
    <row r="928" spans="2:31" ht="24" customHeight="1">
      <c r="B928" s="109"/>
      <c r="C928" s="109"/>
      <c r="D928" s="109"/>
      <c r="E928" s="109"/>
      <c r="F928" s="109"/>
      <c r="G928" s="109"/>
      <c r="H928" s="109"/>
      <c r="I928" s="109"/>
      <c r="J928" s="109"/>
      <c r="K928" s="109"/>
      <c r="L928" s="109"/>
      <c r="M928" s="109"/>
      <c r="N928" s="109"/>
      <c r="O928" s="109"/>
      <c r="P928" s="109"/>
      <c r="Q928" s="109"/>
      <c r="R928" s="109"/>
      <c r="S928" s="109"/>
      <c r="T928" s="109"/>
      <c r="U928" s="109"/>
      <c r="V928" s="109"/>
      <c r="W928" s="109"/>
      <c r="X928" s="109"/>
      <c r="Y928" s="109"/>
      <c r="Z928" s="7"/>
      <c r="AA928" s="7"/>
      <c r="AB928" s="7"/>
      <c r="AC928" s="7"/>
      <c r="AD928" s="7"/>
      <c r="AE928" s="7"/>
    </row>
    <row r="929" spans="2:31" ht="24" customHeight="1">
      <c r="B929" s="109"/>
      <c r="C929" s="109"/>
      <c r="D929" s="109"/>
      <c r="E929" s="109"/>
      <c r="F929" s="109"/>
      <c r="G929" s="109"/>
      <c r="H929" s="109"/>
      <c r="I929" s="109"/>
      <c r="J929" s="109"/>
      <c r="K929" s="109"/>
      <c r="L929" s="109"/>
      <c r="M929" s="109"/>
      <c r="N929" s="109"/>
      <c r="O929" s="109"/>
      <c r="P929" s="109"/>
      <c r="Q929" s="109"/>
      <c r="R929" s="109"/>
      <c r="S929" s="109"/>
      <c r="T929" s="109"/>
      <c r="U929" s="109"/>
      <c r="V929" s="109"/>
      <c r="W929" s="109"/>
      <c r="X929" s="109"/>
      <c r="Y929" s="109"/>
      <c r="Z929" s="7"/>
      <c r="AA929" s="7"/>
      <c r="AB929" s="7"/>
      <c r="AC929" s="7"/>
      <c r="AD929" s="7"/>
      <c r="AE929" s="7"/>
    </row>
    <row r="930" spans="2:31" ht="24" customHeight="1">
      <c r="B930" s="109"/>
      <c r="C930" s="109"/>
      <c r="D930" s="109"/>
      <c r="E930" s="109"/>
      <c r="F930" s="109"/>
      <c r="G930" s="109"/>
      <c r="H930" s="109"/>
      <c r="I930" s="109"/>
      <c r="J930" s="109"/>
      <c r="K930" s="109"/>
      <c r="L930" s="109"/>
      <c r="M930" s="109"/>
      <c r="N930" s="109"/>
      <c r="O930" s="109"/>
      <c r="P930" s="109"/>
      <c r="Q930" s="109"/>
      <c r="R930" s="109"/>
      <c r="S930" s="109"/>
      <c r="T930" s="109"/>
      <c r="U930" s="109"/>
      <c r="V930" s="109"/>
      <c r="W930" s="109"/>
      <c r="X930" s="109"/>
      <c r="Y930" s="109"/>
      <c r="Z930" s="7"/>
      <c r="AA930" s="7"/>
      <c r="AB930" s="7"/>
      <c r="AC930" s="7"/>
      <c r="AD930" s="7"/>
      <c r="AE930" s="7"/>
    </row>
    <row r="931" spans="2:31" ht="24" customHeight="1">
      <c r="B931" s="109"/>
      <c r="C931" s="109"/>
      <c r="D931" s="109"/>
      <c r="E931" s="109"/>
      <c r="F931" s="109"/>
      <c r="G931" s="109"/>
      <c r="H931" s="109"/>
      <c r="I931" s="109"/>
      <c r="J931" s="109"/>
      <c r="K931" s="109"/>
      <c r="L931" s="109"/>
      <c r="M931" s="109"/>
      <c r="N931" s="109"/>
      <c r="O931" s="109"/>
      <c r="P931" s="109"/>
      <c r="Q931" s="109"/>
      <c r="R931" s="109"/>
      <c r="S931" s="109"/>
      <c r="T931" s="109"/>
      <c r="U931" s="109"/>
      <c r="V931" s="109"/>
      <c r="W931" s="109"/>
      <c r="X931" s="109"/>
      <c r="Y931" s="109"/>
      <c r="Z931" s="7"/>
      <c r="AA931" s="7"/>
      <c r="AB931" s="7"/>
      <c r="AC931" s="7"/>
      <c r="AD931" s="7"/>
      <c r="AE931" s="7"/>
    </row>
    <row r="932" spans="2:31" ht="24" customHeight="1">
      <c r="B932" s="109"/>
      <c r="C932" s="109"/>
      <c r="D932" s="109"/>
      <c r="E932" s="109"/>
      <c r="F932" s="109"/>
      <c r="G932" s="109"/>
      <c r="H932" s="109"/>
      <c r="I932" s="109"/>
      <c r="J932" s="109"/>
      <c r="K932" s="109"/>
      <c r="L932" s="109"/>
      <c r="M932" s="109"/>
      <c r="N932" s="109"/>
      <c r="O932" s="109"/>
      <c r="P932" s="109"/>
      <c r="Q932" s="109"/>
      <c r="R932" s="109"/>
      <c r="S932" s="109"/>
      <c r="T932" s="109"/>
      <c r="U932" s="109"/>
      <c r="V932" s="109"/>
      <c r="W932" s="109"/>
      <c r="X932" s="109"/>
      <c r="Y932" s="109"/>
      <c r="Z932" s="7"/>
      <c r="AA932" s="7"/>
      <c r="AB932" s="7"/>
      <c r="AC932" s="7"/>
      <c r="AD932" s="7"/>
      <c r="AE932" s="7"/>
    </row>
    <row r="933" spans="2:31" ht="24" customHeight="1">
      <c r="B933" s="109"/>
      <c r="C933" s="109"/>
      <c r="D933" s="109"/>
      <c r="E933" s="109"/>
      <c r="F933" s="109"/>
      <c r="G933" s="109"/>
      <c r="H933" s="109"/>
      <c r="I933" s="109"/>
      <c r="J933" s="109"/>
      <c r="K933" s="109"/>
      <c r="L933" s="109"/>
      <c r="M933" s="109"/>
      <c r="N933" s="109"/>
      <c r="O933" s="109"/>
      <c r="P933" s="109"/>
      <c r="Q933" s="109"/>
      <c r="R933" s="109"/>
      <c r="S933" s="109"/>
      <c r="T933" s="109"/>
      <c r="U933" s="109"/>
      <c r="V933" s="109"/>
      <c r="W933" s="109"/>
      <c r="X933" s="109"/>
      <c r="Y933" s="109"/>
      <c r="Z933" s="7"/>
      <c r="AA933" s="7"/>
      <c r="AB933" s="7"/>
      <c r="AC933" s="7"/>
      <c r="AD933" s="7"/>
      <c r="AE933" s="7"/>
    </row>
    <row r="934" spans="2:31" ht="24" customHeight="1">
      <c r="B934" s="109"/>
      <c r="C934" s="109"/>
      <c r="D934" s="109"/>
      <c r="E934" s="109"/>
      <c r="F934" s="109"/>
      <c r="G934" s="109"/>
      <c r="H934" s="109"/>
      <c r="I934" s="109"/>
      <c r="J934" s="109"/>
      <c r="K934" s="109"/>
      <c r="L934" s="109"/>
      <c r="M934" s="109"/>
      <c r="N934" s="109"/>
      <c r="O934" s="109"/>
      <c r="P934" s="109"/>
      <c r="Q934" s="109"/>
      <c r="R934" s="109"/>
      <c r="S934" s="109"/>
      <c r="T934" s="109"/>
      <c r="U934" s="109"/>
      <c r="V934" s="109"/>
      <c r="W934" s="109"/>
      <c r="X934" s="109"/>
      <c r="Y934" s="109"/>
      <c r="Z934" s="7"/>
      <c r="AA934" s="7"/>
      <c r="AB934" s="7"/>
      <c r="AC934" s="7"/>
      <c r="AD934" s="7"/>
      <c r="AE934" s="7"/>
    </row>
    <row r="935" spans="2:31" ht="24" customHeight="1">
      <c r="B935" s="109"/>
      <c r="C935" s="109"/>
      <c r="D935" s="109"/>
      <c r="E935" s="109"/>
      <c r="F935" s="109"/>
      <c r="G935" s="109"/>
      <c r="H935" s="109"/>
      <c r="I935" s="109"/>
      <c r="J935" s="109"/>
      <c r="K935" s="109"/>
      <c r="L935" s="109"/>
      <c r="M935" s="109"/>
      <c r="N935" s="109"/>
      <c r="O935" s="109"/>
      <c r="P935" s="109"/>
      <c r="Q935" s="109"/>
      <c r="R935" s="109"/>
      <c r="S935" s="109"/>
      <c r="T935" s="109"/>
      <c r="U935" s="109"/>
      <c r="V935" s="109"/>
      <c r="W935" s="109"/>
      <c r="X935" s="109"/>
      <c r="Y935" s="109"/>
      <c r="Z935" s="7"/>
      <c r="AA935" s="7"/>
      <c r="AB935" s="7"/>
      <c r="AC935" s="7"/>
      <c r="AD935" s="7"/>
      <c r="AE935" s="7"/>
    </row>
    <row r="936" spans="2:31" ht="24" customHeight="1">
      <c r="B936" s="109"/>
      <c r="C936" s="109"/>
      <c r="D936" s="109"/>
      <c r="E936" s="109"/>
      <c r="F936" s="109"/>
      <c r="G936" s="109"/>
      <c r="H936" s="109"/>
      <c r="I936" s="109"/>
      <c r="J936" s="109"/>
      <c r="K936" s="109"/>
      <c r="L936" s="109"/>
      <c r="M936" s="109"/>
      <c r="N936" s="109"/>
      <c r="O936" s="109"/>
      <c r="P936" s="109"/>
      <c r="Q936" s="109"/>
      <c r="R936" s="109"/>
      <c r="S936" s="109"/>
      <c r="T936" s="109"/>
      <c r="U936" s="109"/>
      <c r="V936" s="109"/>
      <c r="W936" s="109"/>
      <c r="X936" s="109"/>
      <c r="Y936" s="109"/>
      <c r="Z936" s="7"/>
      <c r="AA936" s="7"/>
      <c r="AB936" s="7"/>
      <c r="AC936" s="7"/>
      <c r="AD936" s="7"/>
      <c r="AE936" s="7"/>
    </row>
    <row r="937" spans="2:31" ht="24" customHeight="1">
      <c r="B937" s="109"/>
      <c r="C937" s="109"/>
      <c r="D937" s="109"/>
      <c r="E937" s="109"/>
      <c r="F937" s="109"/>
      <c r="G937" s="109"/>
      <c r="H937" s="109"/>
      <c r="I937" s="109"/>
      <c r="J937" s="109"/>
      <c r="K937" s="109"/>
      <c r="L937" s="109"/>
      <c r="M937" s="109"/>
      <c r="N937" s="109"/>
      <c r="O937" s="109"/>
      <c r="P937" s="109"/>
      <c r="Q937" s="109"/>
      <c r="R937" s="109"/>
      <c r="S937" s="109"/>
      <c r="T937" s="109"/>
      <c r="U937" s="109"/>
      <c r="V937" s="109"/>
      <c r="W937" s="109"/>
      <c r="X937" s="109"/>
      <c r="Y937" s="109"/>
      <c r="Z937" s="7"/>
      <c r="AA937" s="7"/>
      <c r="AB937" s="7"/>
      <c r="AC937" s="7"/>
      <c r="AD937" s="7"/>
      <c r="AE937" s="7"/>
    </row>
    <row r="938" spans="2:31" ht="24" customHeight="1">
      <c r="B938" s="109"/>
      <c r="C938" s="109"/>
      <c r="D938" s="109"/>
      <c r="E938" s="109"/>
      <c r="F938" s="109"/>
      <c r="G938" s="109"/>
      <c r="H938" s="109"/>
      <c r="I938" s="109"/>
      <c r="J938" s="109"/>
      <c r="K938" s="109"/>
      <c r="L938" s="109"/>
      <c r="M938" s="109"/>
      <c r="N938" s="109"/>
      <c r="O938" s="109"/>
      <c r="P938" s="109"/>
      <c r="Q938" s="109"/>
      <c r="R938" s="109"/>
      <c r="S938" s="109"/>
      <c r="T938" s="109"/>
      <c r="U938" s="109"/>
      <c r="V938" s="109"/>
      <c r="W938" s="109"/>
      <c r="X938" s="109"/>
      <c r="Y938" s="109"/>
      <c r="Z938" s="7"/>
      <c r="AA938" s="7"/>
      <c r="AB938" s="7"/>
      <c r="AC938" s="7"/>
      <c r="AD938" s="7"/>
      <c r="AE938" s="7"/>
    </row>
    <row r="939" spans="2:31" ht="24" customHeight="1">
      <c r="B939" s="109"/>
      <c r="C939" s="109"/>
      <c r="D939" s="109"/>
      <c r="E939" s="109"/>
      <c r="F939" s="109"/>
      <c r="G939" s="109"/>
      <c r="H939" s="109"/>
      <c r="I939" s="109"/>
      <c r="J939" s="109"/>
      <c r="K939" s="109"/>
      <c r="L939" s="109"/>
      <c r="M939" s="109"/>
      <c r="N939" s="109"/>
      <c r="O939" s="109"/>
      <c r="P939" s="109"/>
      <c r="Q939" s="109"/>
      <c r="R939" s="109"/>
      <c r="S939" s="109"/>
      <c r="T939" s="109"/>
      <c r="U939" s="109"/>
      <c r="V939" s="109"/>
      <c r="W939" s="109"/>
      <c r="X939" s="109"/>
      <c r="Y939" s="109"/>
      <c r="Z939" s="7"/>
      <c r="AA939" s="7"/>
      <c r="AB939" s="7"/>
      <c r="AC939" s="7"/>
      <c r="AD939" s="7"/>
      <c r="AE939" s="7"/>
    </row>
    <row r="940" spans="2:31" ht="24" customHeight="1">
      <c r="B940" s="109"/>
      <c r="C940" s="109"/>
      <c r="D940" s="109"/>
      <c r="E940" s="109"/>
      <c r="F940" s="109"/>
      <c r="G940" s="109"/>
      <c r="H940" s="109"/>
      <c r="I940" s="109"/>
      <c r="J940" s="109"/>
      <c r="K940" s="109"/>
      <c r="L940" s="109"/>
      <c r="M940" s="109"/>
      <c r="N940" s="109"/>
      <c r="O940" s="109"/>
      <c r="P940" s="109"/>
      <c r="Q940" s="109"/>
      <c r="R940" s="109"/>
      <c r="S940" s="109"/>
      <c r="T940" s="109"/>
      <c r="U940" s="109"/>
      <c r="V940" s="109"/>
      <c r="W940" s="109"/>
      <c r="X940" s="109"/>
      <c r="Y940" s="109"/>
      <c r="Z940" s="7"/>
      <c r="AA940" s="7"/>
      <c r="AB940" s="7"/>
      <c r="AC940" s="7"/>
      <c r="AD940" s="7"/>
      <c r="AE940" s="7"/>
    </row>
    <row r="941" spans="2:31" ht="24" customHeight="1">
      <c r="B941" s="109"/>
      <c r="C941" s="109"/>
      <c r="D941" s="109"/>
      <c r="E941" s="109"/>
      <c r="F941" s="109"/>
      <c r="G941" s="109"/>
      <c r="H941" s="109"/>
      <c r="I941" s="109"/>
      <c r="J941" s="109"/>
      <c r="K941" s="109"/>
      <c r="L941" s="109"/>
      <c r="M941" s="109"/>
      <c r="N941" s="109"/>
      <c r="O941" s="109"/>
      <c r="P941" s="109"/>
      <c r="Q941" s="109"/>
      <c r="R941" s="109"/>
      <c r="S941" s="109"/>
      <c r="T941" s="109"/>
      <c r="U941" s="109"/>
      <c r="V941" s="109"/>
      <c r="W941" s="109"/>
      <c r="X941" s="109"/>
      <c r="Y941" s="109"/>
      <c r="Z941" s="7"/>
      <c r="AA941" s="7"/>
      <c r="AB941" s="7"/>
      <c r="AC941" s="7"/>
      <c r="AD941" s="7"/>
      <c r="AE941" s="7"/>
    </row>
    <row r="942" spans="2:31" ht="24" customHeight="1">
      <c r="B942" s="109"/>
      <c r="C942" s="109"/>
      <c r="D942" s="109"/>
      <c r="E942" s="109"/>
      <c r="F942" s="109"/>
      <c r="G942" s="109"/>
      <c r="H942" s="109"/>
      <c r="I942" s="109"/>
      <c r="J942" s="109"/>
      <c r="K942" s="109"/>
      <c r="L942" s="109"/>
      <c r="M942" s="109"/>
      <c r="N942" s="109"/>
      <c r="O942" s="109"/>
      <c r="P942" s="109"/>
      <c r="Q942" s="109"/>
      <c r="R942" s="109"/>
      <c r="S942" s="109"/>
      <c r="T942" s="109"/>
      <c r="U942" s="109"/>
      <c r="V942" s="109"/>
      <c r="W942" s="109"/>
      <c r="X942" s="109"/>
      <c r="Y942" s="109"/>
      <c r="Z942" s="7"/>
      <c r="AA942" s="7"/>
      <c r="AB942" s="7"/>
      <c r="AC942" s="7"/>
      <c r="AD942" s="7"/>
      <c r="AE942" s="7"/>
    </row>
    <row r="943" spans="2:31" ht="24" customHeight="1">
      <c r="B943" s="109"/>
      <c r="C943" s="109"/>
      <c r="D943" s="109"/>
      <c r="E943" s="109"/>
      <c r="F943" s="109"/>
      <c r="G943" s="109"/>
      <c r="H943" s="109"/>
      <c r="I943" s="109"/>
      <c r="J943" s="109"/>
      <c r="K943" s="109"/>
      <c r="L943" s="109"/>
      <c r="M943" s="109"/>
      <c r="N943" s="109"/>
      <c r="O943" s="109"/>
      <c r="P943" s="109"/>
      <c r="Q943" s="109"/>
      <c r="R943" s="109"/>
      <c r="S943" s="109"/>
      <c r="T943" s="109"/>
      <c r="U943" s="109"/>
      <c r="V943" s="109"/>
      <c r="W943" s="109"/>
      <c r="X943" s="109"/>
      <c r="Y943" s="109"/>
      <c r="Z943" s="7"/>
      <c r="AA943" s="7"/>
      <c r="AB943" s="7"/>
      <c r="AC943" s="7"/>
      <c r="AD943" s="7"/>
      <c r="AE943" s="7"/>
    </row>
    <row r="944" spans="2:31" ht="24" customHeight="1">
      <c r="B944" s="109"/>
      <c r="C944" s="109"/>
      <c r="D944" s="109"/>
      <c r="E944" s="109"/>
      <c r="F944" s="109"/>
      <c r="G944" s="109"/>
      <c r="H944" s="109"/>
      <c r="I944" s="109"/>
      <c r="J944" s="109"/>
      <c r="K944" s="109"/>
      <c r="L944" s="109"/>
      <c r="M944" s="109"/>
      <c r="N944" s="109"/>
      <c r="O944" s="109"/>
      <c r="P944" s="109"/>
      <c r="Q944" s="109"/>
      <c r="R944" s="109"/>
      <c r="S944" s="109"/>
      <c r="T944" s="109"/>
      <c r="U944" s="109"/>
      <c r="V944" s="109"/>
      <c r="W944" s="109"/>
      <c r="X944" s="109"/>
      <c r="Y944" s="109"/>
      <c r="Z944" s="7"/>
      <c r="AA944" s="7"/>
      <c r="AB944" s="7"/>
      <c r="AC944" s="7"/>
      <c r="AD944" s="7"/>
      <c r="AE944" s="7"/>
    </row>
    <row r="945" spans="2:31" ht="24" customHeight="1">
      <c r="B945" s="109"/>
      <c r="C945" s="109"/>
      <c r="D945" s="109"/>
      <c r="E945" s="109"/>
      <c r="F945" s="109"/>
      <c r="G945" s="109"/>
      <c r="H945" s="109"/>
      <c r="I945" s="109"/>
      <c r="J945" s="109"/>
      <c r="K945" s="109"/>
      <c r="L945" s="109"/>
      <c r="M945" s="109"/>
      <c r="N945" s="109"/>
      <c r="O945" s="109"/>
      <c r="P945" s="109"/>
      <c r="Q945" s="109"/>
      <c r="R945" s="109"/>
      <c r="S945" s="109"/>
      <c r="T945" s="109"/>
      <c r="U945" s="109"/>
      <c r="V945" s="109"/>
      <c r="W945" s="109"/>
      <c r="X945" s="109"/>
      <c r="Y945" s="109"/>
      <c r="Z945" s="7"/>
      <c r="AA945" s="7"/>
      <c r="AB945" s="7"/>
      <c r="AC945" s="7"/>
      <c r="AD945" s="7"/>
      <c r="AE945" s="7"/>
    </row>
    <row r="946" spans="2:31" ht="24" customHeight="1">
      <c r="B946" s="109"/>
      <c r="C946" s="109"/>
      <c r="D946" s="109"/>
      <c r="E946" s="109"/>
      <c r="F946" s="109"/>
      <c r="G946" s="109"/>
      <c r="H946" s="109"/>
      <c r="I946" s="109"/>
      <c r="J946" s="109"/>
      <c r="K946" s="109"/>
      <c r="L946" s="109"/>
      <c r="M946" s="109"/>
      <c r="N946" s="109"/>
      <c r="O946" s="109"/>
      <c r="P946" s="109"/>
      <c r="Q946" s="109"/>
      <c r="R946" s="109"/>
      <c r="S946" s="109"/>
      <c r="T946" s="109"/>
      <c r="U946" s="109"/>
      <c r="V946" s="109"/>
      <c r="W946" s="109"/>
      <c r="X946" s="109"/>
      <c r="Y946" s="109"/>
      <c r="Z946" s="7"/>
      <c r="AA946" s="7"/>
      <c r="AB946" s="7"/>
      <c r="AC946" s="7"/>
      <c r="AD946" s="7"/>
      <c r="AE946" s="7"/>
    </row>
    <row r="947" spans="2:31" ht="24" customHeight="1">
      <c r="B947" s="109"/>
      <c r="C947" s="109"/>
      <c r="D947" s="109"/>
      <c r="E947" s="109"/>
      <c r="F947" s="109"/>
      <c r="G947" s="109"/>
      <c r="H947" s="109"/>
      <c r="I947" s="109"/>
      <c r="J947" s="109"/>
      <c r="K947" s="109"/>
      <c r="L947" s="109"/>
      <c r="M947" s="109"/>
      <c r="N947" s="109"/>
      <c r="O947" s="109"/>
      <c r="P947" s="109"/>
      <c r="Q947" s="109"/>
      <c r="R947" s="109"/>
      <c r="S947" s="109"/>
      <c r="T947" s="109"/>
      <c r="U947" s="109"/>
      <c r="V947" s="109"/>
      <c r="W947" s="109"/>
      <c r="X947" s="109"/>
      <c r="Y947" s="109"/>
      <c r="Z947" s="7"/>
      <c r="AA947" s="7"/>
      <c r="AB947" s="7"/>
      <c r="AC947" s="7"/>
      <c r="AD947" s="7"/>
      <c r="AE947" s="7"/>
    </row>
    <row r="948" spans="2:31" ht="24" customHeight="1">
      <c r="B948" s="109"/>
      <c r="C948" s="109"/>
      <c r="D948" s="109"/>
      <c r="E948" s="109"/>
      <c r="F948" s="109"/>
      <c r="G948" s="109"/>
      <c r="H948" s="109"/>
      <c r="I948" s="109"/>
      <c r="J948" s="109"/>
      <c r="K948" s="109"/>
      <c r="L948" s="109"/>
      <c r="M948" s="109"/>
      <c r="N948" s="109"/>
      <c r="O948" s="109"/>
      <c r="P948" s="109"/>
      <c r="Q948" s="109"/>
      <c r="R948" s="109"/>
      <c r="S948" s="109"/>
      <c r="T948" s="109"/>
      <c r="U948" s="109"/>
      <c r="V948" s="109"/>
      <c r="W948" s="109"/>
      <c r="X948" s="109"/>
      <c r="Y948" s="109"/>
      <c r="Z948" s="7"/>
      <c r="AA948" s="7"/>
      <c r="AB948" s="7"/>
      <c r="AC948" s="7"/>
      <c r="AD948" s="7"/>
      <c r="AE948" s="7"/>
    </row>
    <row r="949" spans="2:31" ht="24" customHeight="1">
      <c r="B949" s="109"/>
      <c r="C949" s="109"/>
      <c r="D949" s="109"/>
      <c r="E949" s="109"/>
      <c r="F949" s="109"/>
      <c r="G949" s="109"/>
      <c r="H949" s="109"/>
      <c r="I949" s="109"/>
      <c r="J949" s="109"/>
      <c r="K949" s="109"/>
      <c r="L949" s="109"/>
      <c r="M949" s="109"/>
      <c r="N949" s="109"/>
      <c r="O949" s="109"/>
      <c r="P949" s="109"/>
      <c r="Q949" s="109"/>
      <c r="R949" s="109"/>
      <c r="S949" s="109"/>
      <c r="T949" s="109"/>
      <c r="U949" s="109"/>
      <c r="V949" s="109"/>
      <c r="W949" s="109"/>
      <c r="X949" s="109"/>
      <c r="Y949" s="109"/>
      <c r="Z949" s="7"/>
      <c r="AA949" s="7"/>
      <c r="AB949" s="7"/>
      <c r="AC949" s="7"/>
      <c r="AD949" s="7"/>
      <c r="AE949" s="7"/>
    </row>
    <row r="950" spans="2:31" ht="24" customHeight="1">
      <c r="B950" s="109"/>
      <c r="C950" s="109"/>
      <c r="D950" s="109"/>
      <c r="E950" s="109"/>
      <c r="F950" s="109"/>
      <c r="G950" s="109"/>
      <c r="H950" s="109"/>
      <c r="I950" s="109"/>
      <c r="J950" s="109"/>
      <c r="K950" s="109"/>
      <c r="L950" s="109"/>
      <c r="M950" s="109"/>
      <c r="N950" s="109"/>
      <c r="O950" s="109"/>
      <c r="P950" s="109"/>
      <c r="Q950" s="109"/>
      <c r="R950" s="109"/>
      <c r="S950" s="109"/>
      <c r="T950" s="109"/>
      <c r="U950" s="109"/>
      <c r="V950" s="109"/>
      <c r="W950" s="109"/>
      <c r="X950" s="109"/>
      <c r="Y950" s="109"/>
      <c r="Z950" s="7"/>
      <c r="AA950" s="7"/>
      <c r="AB950" s="7"/>
      <c r="AC950" s="7"/>
      <c r="AD950" s="7"/>
      <c r="AE950" s="7"/>
    </row>
    <row r="951" spans="2:31" ht="24" customHeight="1">
      <c r="B951" s="109"/>
      <c r="C951" s="109"/>
      <c r="D951" s="109"/>
      <c r="E951" s="109"/>
      <c r="F951" s="109"/>
      <c r="G951" s="109"/>
      <c r="H951" s="109"/>
      <c r="I951" s="109"/>
      <c r="J951" s="109"/>
      <c r="K951" s="109"/>
      <c r="L951" s="109"/>
      <c r="M951" s="109"/>
      <c r="N951" s="109"/>
      <c r="O951" s="109"/>
      <c r="P951" s="109"/>
      <c r="Q951" s="109"/>
      <c r="R951" s="109"/>
      <c r="S951" s="109"/>
      <c r="T951" s="109"/>
      <c r="U951" s="109"/>
      <c r="V951" s="109"/>
      <c r="W951" s="109"/>
      <c r="X951" s="109"/>
      <c r="Y951" s="109"/>
      <c r="Z951" s="7"/>
      <c r="AA951" s="7"/>
      <c r="AB951" s="7"/>
      <c r="AC951" s="7"/>
      <c r="AD951" s="7"/>
      <c r="AE951" s="7"/>
    </row>
    <row r="952" spans="2:31" ht="24" customHeight="1">
      <c r="B952" s="109"/>
      <c r="C952" s="109"/>
      <c r="D952" s="109"/>
      <c r="E952" s="109"/>
      <c r="F952" s="109"/>
      <c r="G952" s="109"/>
      <c r="H952" s="109"/>
      <c r="I952" s="109"/>
      <c r="J952" s="109"/>
      <c r="K952" s="109"/>
      <c r="L952" s="109"/>
      <c r="M952" s="109"/>
      <c r="N952" s="109"/>
      <c r="O952" s="109"/>
      <c r="P952" s="109"/>
      <c r="Q952" s="109"/>
      <c r="R952" s="109"/>
      <c r="S952" s="109"/>
      <c r="T952" s="109"/>
      <c r="U952" s="109"/>
      <c r="V952" s="109"/>
      <c r="W952" s="109"/>
      <c r="X952" s="109"/>
      <c r="Y952" s="109"/>
      <c r="Z952" s="7"/>
      <c r="AA952" s="7"/>
      <c r="AB952" s="7"/>
      <c r="AC952" s="7"/>
      <c r="AD952" s="7"/>
      <c r="AE952" s="7"/>
    </row>
    <row r="953" spans="2:31" ht="24" customHeight="1">
      <c r="B953" s="109"/>
      <c r="C953" s="109"/>
      <c r="D953" s="109"/>
      <c r="E953" s="109"/>
      <c r="F953" s="109"/>
      <c r="G953" s="109"/>
      <c r="H953" s="109"/>
      <c r="I953" s="109"/>
      <c r="J953" s="109"/>
      <c r="K953" s="109"/>
      <c r="L953" s="109"/>
      <c r="M953" s="109"/>
      <c r="N953" s="109"/>
      <c r="O953" s="109"/>
      <c r="P953" s="109"/>
      <c r="Q953" s="109"/>
      <c r="R953" s="109"/>
      <c r="S953" s="109"/>
      <c r="T953" s="109"/>
      <c r="U953" s="109"/>
      <c r="V953" s="109"/>
      <c r="W953" s="109"/>
      <c r="X953" s="109"/>
      <c r="Y953" s="109"/>
      <c r="Z953" s="7"/>
      <c r="AA953" s="7"/>
      <c r="AB953" s="7"/>
      <c r="AC953" s="7"/>
      <c r="AD953" s="7"/>
      <c r="AE953" s="7"/>
    </row>
    <row r="954" spans="2:31" ht="24" customHeight="1">
      <c r="B954" s="109"/>
      <c r="C954" s="109"/>
      <c r="D954" s="109"/>
      <c r="E954" s="109"/>
      <c r="F954" s="109"/>
      <c r="G954" s="109"/>
      <c r="H954" s="109"/>
      <c r="I954" s="109"/>
      <c r="J954" s="109"/>
      <c r="K954" s="109"/>
      <c r="L954" s="109"/>
      <c r="M954" s="109"/>
      <c r="N954" s="109"/>
      <c r="O954" s="109"/>
      <c r="P954" s="109"/>
      <c r="Q954" s="109"/>
      <c r="R954" s="109"/>
      <c r="S954" s="109"/>
      <c r="T954" s="109"/>
      <c r="U954" s="109"/>
      <c r="V954" s="109"/>
      <c r="W954" s="109"/>
      <c r="X954" s="109"/>
      <c r="Y954" s="109"/>
      <c r="Z954" s="7"/>
      <c r="AA954" s="7"/>
      <c r="AB954" s="7"/>
      <c r="AC954" s="7"/>
      <c r="AD954" s="7"/>
      <c r="AE954" s="7"/>
    </row>
    <row r="955" spans="2:31" ht="24" customHeight="1">
      <c r="B955" s="109"/>
      <c r="C955" s="109"/>
      <c r="D955" s="109"/>
      <c r="E955" s="109"/>
      <c r="F955" s="109"/>
      <c r="G955" s="109"/>
      <c r="H955" s="109"/>
      <c r="I955" s="109"/>
      <c r="J955" s="109"/>
      <c r="K955" s="109"/>
      <c r="L955" s="109"/>
      <c r="M955" s="109"/>
      <c r="N955" s="109"/>
      <c r="O955" s="109"/>
      <c r="P955" s="109"/>
      <c r="Q955" s="109"/>
      <c r="R955" s="109"/>
      <c r="S955" s="109"/>
      <c r="T955" s="109"/>
      <c r="U955" s="109"/>
      <c r="V955" s="109"/>
      <c r="W955" s="109"/>
      <c r="X955" s="109"/>
      <c r="Y955" s="109"/>
      <c r="Z955" s="7"/>
      <c r="AA955" s="7"/>
      <c r="AB955" s="7"/>
      <c r="AC955" s="7"/>
      <c r="AD955" s="7"/>
      <c r="AE955" s="7"/>
    </row>
    <row r="956" spans="2:31" ht="24" customHeight="1">
      <c r="B956" s="109"/>
      <c r="C956" s="109"/>
      <c r="D956" s="109"/>
      <c r="E956" s="109"/>
      <c r="F956" s="109"/>
      <c r="G956" s="109"/>
      <c r="H956" s="109"/>
      <c r="I956" s="109"/>
      <c r="J956" s="109"/>
      <c r="K956" s="109"/>
      <c r="L956" s="109"/>
      <c r="M956" s="109"/>
      <c r="N956" s="109"/>
      <c r="O956" s="109"/>
      <c r="P956" s="109"/>
      <c r="Q956" s="109"/>
      <c r="R956" s="109"/>
      <c r="S956" s="109"/>
      <c r="T956" s="109"/>
      <c r="U956" s="109"/>
      <c r="V956" s="109"/>
      <c r="W956" s="109"/>
      <c r="X956" s="109"/>
      <c r="Y956" s="109"/>
      <c r="Z956" s="7"/>
      <c r="AA956" s="7"/>
      <c r="AB956" s="7"/>
      <c r="AC956" s="7"/>
      <c r="AD956" s="7"/>
      <c r="AE956" s="7"/>
    </row>
    <row r="957" spans="2:31" ht="24" customHeight="1">
      <c r="B957" s="109"/>
      <c r="C957" s="109"/>
      <c r="D957" s="109"/>
      <c r="E957" s="109"/>
      <c r="F957" s="109"/>
      <c r="G957" s="109"/>
      <c r="H957" s="109"/>
      <c r="I957" s="109"/>
      <c r="J957" s="109"/>
      <c r="K957" s="109"/>
      <c r="L957" s="109"/>
      <c r="M957" s="109"/>
      <c r="N957" s="109"/>
      <c r="O957" s="109"/>
      <c r="P957" s="109"/>
      <c r="Q957" s="109"/>
      <c r="R957" s="109"/>
      <c r="S957" s="109"/>
      <c r="T957" s="109"/>
      <c r="U957" s="109"/>
      <c r="V957" s="109"/>
      <c r="W957" s="109"/>
      <c r="X957" s="109"/>
      <c r="Y957" s="109"/>
      <c r="Z957" s="7"/>
      <c r="AA957" s="7"/>
      <c r="AB957" s="7"/>
      <c r="AC957" s="7"/>
      <c r="AD957" s="7"/>
      <c r="AE957" s="7"/>
    </row>
    <row r="958" spans="2:31" ht="24" customHeight="1">
      <c r="B958" s="109"/>
      <c r="C958" s="109"/>
      <c r="D958" s="109"/>
      <c r="E958" s="109"/>
      <c r="F958" s="109"/>
      <c r="G958" s="109"/>
      <c r="H958" s="109"/>
      <c r="I958" s="109"/>
      <c r="J958" s="109"/>
      <c r="K958" s="109"/>
      <c r="L958" s="109"/>
      <c r="M958" s="109"/>
      <c r="N958" s="109"/>
      <c r="O958" s="109"/>
      <c r="P958" s="109"/>
      <c r="Q958" s="109"/>
      <c r="R958" s="109"/>
      <c r="S958" s="109"/>
      <c r="T958" s="109"/>
      <c r="U958" s="109"/>
      <c r="V958" s="109"/>
      <c r="W958" s="109"/>
      <c r="X958" s="109"/>
      <c r="Y958" s="109"/>
      <c r="Z958" s="7"/>
      <c r="AA958" s="7"/>
      <c r="AB958" s="7"/>
      <c r="AC958" s="7"/>
      <c r="AD958" s="7"/>
      <c r="AE958" s="7"/>
    </row>
    <row r="959" spans="2:31" ht="24" customHeight="1">
      <c r="B959" s="109"/>
      <c r="C959" s="109"/>
      <c r="D959" s="109"/>
      <c r="E959" s="109"/>
      <c r="F959" s="109"/>
      <c r="G959" s="109"/>
      <c r="H959" s="109"/>
      <c r="I959" s="109"/>
      <c r="J959" s="109"/>
      <c r="K959" s="109"/>
      <c r="L959" s="109"/>
      <c r="M959" s="109"/>
      <c r="N959" s="109"/>
      <c r="O959" s="109"/>
      <c r="P959" s="109"/>
      <c r="Q959" s="109"/>
      <c r="R959" s="109"/>
      <c r="S959" s="109"/>
      <c r="T959" s="109"/>
      <c r="U959" s="109"/>
      <c r="V959" s="109"/>
      <c r="W959" s="109"/>
      <c r="X959" s="109"/>
      <c r="Y959" s="109"/>
      <c r="Z959" s="7"/>
      <c r="AA959" s="7"/>
      <c r="AB959" s="7"/>
      <c r="AC959" s="7"/>
      <c r="AD959" s="7"/>
      <c r="AE959" s="7"/>
    </row>
    <row r="960" spans="2:31" ht="24" customHeight="1">
      <c r="B960" s="109"/>
      <c r="C960" s="109"/>
      <c r="D960" s="109"/>
      <c r="E960" s="109"/>
      <c r="F960" s="109"/>
      <c r="G960" s="109"/>
      <c r="H960" s="109"/>
      <c r="I960" s="109"/>
      <c r="J960" s="109"/>
      <c r="K960" s="109"/>
      <c r="L960" s="109"/>
      <c r="M960" s="109"/>
      <c r="N960" s="109"/>
      <c r="O960" s="109"/>
      <c r="P960" s="109"/>
      <c r="Q960" s="109"/>
      <c r="R960" s="109"/>
      <c r="S960" s="109"/>
      <c r="T960" s="109"/>
      <c r="U960" s="109"/>
      <c r="V960" s="109"/>
      <c r="W960" s="109"/>
      <c r="X960" s="109"/>
      <c r="Y960" s="109"/>
      <c r="Z960" s="7"/>
      <c r="AA960" s="7"/>
      <c r="AB960" s="7"/>
      <c r="AC960" s="7"/>
      <c r="AD960" s="7"/>
      <c r="AE960" s="7"/>
    </row>
    <row r="961" spans="2:31" ht="24" customHeight="1">
      <c r="B961" s="109"/>
      <c r="C961" s="109"/>
      <c r="D961" s="109"/>
      <c r="E961" s="109"/>
      <c r="F961" s="109"/>
      <c r="G961" s="109"/>
      <c r="H961" s="109"/>
      <c r="I961" s="109"/>
      <c r="J961" s="109"/>
      <c r="K961" s="109"/>
      <c r="L961" s="109"/>
      <c r="M961" s="109"/>
      <c r="N961" s="109"/>
      <c r="O961" s="109"/>
      <c r="P961" s="109"/>
      <c r="Q961" s="109"/>
      <c r="R961" s="109"/>
      <c r="S961" s="109"/>
      <c r="T961" s="109"/>
      <c r="U961" s="109"/>
      <c r="V961" s="109"/>
      <c r="W961" s="109"/>
      <c r="X961" s="109"/>
      <c r="Y961" s="109"/>
      <c r="Z961" s="7"/>
      <c r="AA961" s="7"/>
      <c r="AB961" s="7"/>
      <c r="AC961" s="7"/>
      <c r="AD961" s="7"/>
      <c r="AE961" s="7"/>
    </row>
    <row r="962" spans="2:31" ht="24" customHeight="1">
      <c r="B962" s="109"/>
      <c r="C962" s="109"/>
      <c r="D962" s="109"/>
      <c r="E962" s="109"/>
      <c r="F962" s="109"/>
      <c r="G962" s="109"/>
      <c r="H962" s="109"/>
      <c r="I962" s="109"/>
      <c r="J962" s="109"/>
      <c r="K962" s="109"/>
      <c r="L962" s="109"/>
      <c r="M962" s="109"/>
      <c r="N962" s="109"/>
      <c r="O962" s="109"/>
      <c r="P962" s="109"/>
      <c r="Q962" s="109"/>
      <c r="R962" s="109"/>
      <c r="S962" s="109"/>
      <c r="T962" s="109"/>
      <c r="U962" s="109"/>
      <c r="V962" s="109"/>
      <c r="W962" s="109"/>
      <c r="X962" s="109"/>
      <c r="Y962" s="109"/>
      <c r="Z962" s="7"/>
      <c r="AA962" s="7"/>
      <c r="AB962" s="7"/>
      <c r="AC962" s="7"/>
      <c r="AD962" s="7"/>
      <c r="AE962" s="7"/>
    </row>
    <row r="963" spans="2:31" ht="24" customHeight="1">
      <c r="B963" s="109"/>
      <c r="C963" s="109"/>
      <c r="D963" s="109"/>
      <c r="E963" s="109"/>
      <c r="F963" s="109"/>
      <c r="G963" s="109"/>
      <c r="H963" s="109"/>
      <c r="I963" s="109"/>
      <c r="J963" s="109"/>
      <c r="K963" s="109"/>
      <c r="L963" s="109"/>
      <c r="M963" s="109"/>
      <c r="N963" s="109"/>
      <c r="O963" s="109"/>
      <c r="P963" s="109"/>
      <c r="Q963" s="109"/>
      <c r="R963" s="109"/>
      <c r="S963" s="109"/>
      <c r="T963" s="109"/>
      <c r="U963" s="109"/>
      <c r="V963" s="109"/>
      <c r="W963" s="109"/>
      <c r="X963" s="109"/>
      <c r="Y963" s="109"/>
      <c r="Z963" s="7"/>
      <c r="AA963" s="7"/>
      <c r="AB963" s="7"/>
      <c r="AC963" s="7"/>
      <c r="AD963" s="7"/>
      <c r="AE963" s="7"/>
    </row>
    <row r="964" spans="2:31" ht="24" customHeight="1">
      <c r="B964" s="109"/>
      <c r="C964" s="109"/>
      <c r="D964" s="109"/>
      <c r="E964" s="109"/>
      <c r="F964" s="109"/>
      <c r="G964" s="109"/>
      <c r="H964" s="109"/>
      <c r="I964" s="109"/>
      <c r="J964" s="109"/>
      <c r="K964" s="109"/>
      <c r="L964" s="109"/>
      <c r="M964" s="109"/>
      <c r="N964" s="109"/>
      <c r="O964" s="109"/>
      <c r="P964" s="109"/>
      <c r="Q964" s="109"/>
      <c r="R964" s="109"/>
      <c r="S964" s="109"/>
      <c r="T964" s="109"/>
      <c r="U964" s="109"/>
      <c r="V964" s="109"/>
      <c r="W964" s="109"/>
      <c r="X964" s="109"/>
      <c r="Y964" s="109"/>
      <c r="Z964" s="7"/>
      <c r="AA964" s="7"/>
      <c r="AB964" s="7"/>
      <c r="AC964" s="7"/>
      <c r="AD964" s="7"/>
      <c r="AE964" s="7"/>
    </row>
    <row r="965" spans="2:31" ht="24" customHeight="1">
      <c r="B965" s="109"/>
      <c r="C965" s="109"/>
      <c r="D965" s="109"/>
      <c r="E965" s="109"/>
      <c r="F965" s="109"/>
      <c r="G965" s="109"/>
      <c r="H965" s="109"/>
      <c r="I965" s="109"/>
      <c r="J965" s="109"/>
      <c r="K965" s="109"/>
      <c r="L965" s="109"/>
      <c r="M965" s="109"/>
      <c r="N965" s="109"/>
      <c r="O965" s="109"/>
      <c r="P965" s="109"/>
      <c r="Q965" s="109"/>
      <c r="R965" s="109"/>
      <c r="S965" s="109"/>
      <c r="T965" s="109"/>
      <c r="U965" s="109"/>
      <c r="V965" s="109"/>
      <c r="W965" s="109"/>
      <c r="X965" s="109"/>
      <c r="Y965" s="109"/>
      <c r="Z965" s="7"/>
      <c r="AA965" s="7"/>
      <c r="AB965" s="7"/>
      <c r="AC965" s="7"/>
      <c r="AD965" s="7"/>
      <c r="AE965" s="7"/>
    </row>
    <row r="966" spans="2:31" ht="24" customHeight="1">
      <c r="B966" s="109"/>
      <c r="C966" s="109"/>
      <c r="D966" s="109"/>
      <c r="E966" s="109"/>
      <c r="F966" s="109"/>
      <c r="G966" s="109"/>
      <c r="H966" s="109"/>
      <c r="I966" s="109"/>
      <c r="J966" s="109"/>
      <c r="K966" s="109"/>
      <c r="L966" s="109"/>
      <c r="M966" s="109"/>
      <c r="N966" s="109"/>
      <c r="O966" s="109"/>
      <c r="P966" s="109"/>
      <c r="Q966" s="109"/>
      <c r="R966" s="109"/>
      <c r="S966" s="109"/>
      <c r="T966" s="109"/>
      <c r="U966" s="109"/>
      <c r="V966" s="109"/>
      <c r="W966" s="109"/>
      <c r="X966" s="109"/>
      <c r="Y966" s="109"/>
      <c r="Z966" s="7"/>
      <c r="AA966" s="7"/>
      <c r="AB966" s="7"/>
      <c r="AC966" s="7"/>
      <c r="AD966" s="7"/>
      <c r="AE966" s="7"/>
    </row>
    <row r="967" spans="2:31" ht="24" customHeight="1">
      <c r="B967" s="109"/>
      <c r="C967" s="109"/>
      <c r="D967" s="109"/>
      <c r="E967" s="109"/>
      <c r="F967" s="109"/>
      <c r="G967" s="109"/>
      <c r="H967" s="109"/>
      <c r="I967" s="109"/>
      <c r="J967" s="109"/>
      <c r="K967" s="109"/>
      <c r="L967" s="109"/>
      <c r="M967" s="109"/>
      <c r="N967" s="109"/>
      <c r="O967" s="109"/>
      <c r="P967" s="109"/>
      <c r="Q967" s="109"/>
      <c r="R967" s="109"/>
      <c r="S967" s="109"/>
      <c r="T967" s="109"/>
      <c r="U967" s="109"/>
      <c r="V967" s="109"/>
      <c r="W967" s="109"/>
      <c r="X967" s="109"/>
      <c r="Y967" s="109"/>
      <c r="Z967" s="7"/>
      <c r="AA967" s="7"/>
      <c r="AB967" s="7"/>
      <c r="AC967" s="7"/>
      <c r="AD967" s="7"/>
      <c r="AE967" s="7"/>
    </row>
    <row r="968" spans="2:31" ht="24" customHeight="1">
      <c r="B968" s="109"/>
      <c r="C968" s="109"/>
      <c r="D968" s="109"/>
      <c r="E968" s="109"/>
      <c r="F968" s="109"/>
      <c r="G968" s="109"/>
      <c r="H968" s="109"/>
      <c r="I968" s="109"/>
      <c r="J968" s="109"/>
      <c r="K968" s="109"/>
      <c r="L968" s="109"/>
      <c r="M968" s="109"/>
      <c r="N968" s="109"/>
      <c r="O968" s="109"/>
      <c r="P968" s="109"/>
      <c r="Q968" s="109"/>
      <c r="R968" s="109"/>
      <c r="S968" s="109"/>
      <c r="T968" s="109"/>
      <c r="U968" s="109"/>
      <c r="V968" s="109"/>
      <c r="W968" s="109"/>
      <c r="X968" s="109"/>
      <c r="Y968" s="109"/>
      <c r="Z968" s="7"/>
      <c r="AA968" s="7"/>
      <c r="AB968" s="7"/>
      <c r="AC968" s="7"/>
      <c r="AD968" s="7"/>
      <c r="AE968" s="7"/>
    </row>
    <row r="969" spans="2:31" ht="24" customHeight="1">
      <c r="B969" s="109"/>
      <c r="C969" s="109"/>
      <c r="D969" s="109"/>
      <c r="E969" s="109"/>
      <c r="F969" s="109"/>
      <c r="G969" s="109"/>
      <c r="H969" s="109"/>
      <c r="I969" s="109"/>
      <c r="J969" s="109"/>
      <c r="K969" s="109"/>
      <c r="L969" s="109"/>
      <c r="M969" s="109"/>
      <c r="N969" s="109"/>
      <c r="O969" s="109"/>
      <c r="P969" s="109"/>
      <c r="Q969" s="109"/>
      <c r="R969" s="109"/>
      <c r="S969" s="109"/>
      <c r="T969" s="109"/>
      <c r="U969" s="109"/>
      <c r="V969" s="109"/>
      <c r="W969" s="109"/>
      <c r="X969" s="109"/>
      <c r="Y969" s="109"/>
      <c r="Z969" s="7"/>
      <c r="AA969" s="7"/>
      <c r="AB969" s="7"/>
      <c r="AC969" s="7"/>
      <c r="AD969" s="7"/>
      <c r="AE969" s="7"/>
    </row>
    <row r="970" spans="2:31" ht="24" customHeight="1">
      <c r="B970" s="109"/>
      <c r="C970" s="109"/>
      <c r="D970" s="109"/>
      <c r="E970" s="109"/>
      <c r="F970" s="109"/>
      <c r="G970" s="109"/>
      <c r="H970" s="109"/>
      <c r="I970" s="109"/>
      <c r="J970" s="109"/>
      <c r="K970" s="109"/>
      <c r="L970" s="109"/>
      <c r="M970" s="109"/>
      <c r="N970" s="109"/>
      <c r="O970" s="109"/>
      <c r="P970" s="109"/>
      <c r="Q970" s="109"/>
      <c r="R970" s="109"/>
      <c r="S970" s="109"/>
      <c r="T970" s="109"/>
      <c r="U970" s="109"/>
      <c r="V970" s="109"/>
      <c r="W970" s="109"/>
      <c r="X970" s="109"/>
      <c r="Y970" s="109"/>
      <c r="Z970" s="7"/>
      <c r="AA970" s="7"/>
      <c r="AB970" s="7"/>
      <c r="AC970" s="7"/>
      <c r="AD970" s="7"/>
      <c r="AE970" s="7"/>
    </row>
    <row r="971" spans="2:31" ht="24" customHeight="1">
      <c r="B971" s="109"/>
      <c r="C971" s="109"/>
      <c r="D971" s="109"/>
      <c r="E971" s="109"/>
      <c r="F971" s="109"/>
      <c r="G971" s="109"/>
      <c r="H971" s="109"/>
      <c r="I971" s="109"/>
      <c r="J971" s="109"/>
      <c r="K971" s="109"/>
      <c r="L971" s="109"/>
      <c r="M971" s="109"/>
      <c r="N971" s="109"/>
      <c r="O971" s="109"/>
      <c r="P971" s="109"/>
      <c r="Q971" s="109"/>
      <c r="R971" s="109"/>
      <c r="S971" s="109"/>
      <c r="T971" s="109"/>
      <c r="U971" s="109"/>
      <c r="V971" s="109"/>
      <c r="W971" s="109"/>
      <c r="X971" s="109"/>
      <c r="Y971" s="109"/>
      <c r="Z971" s="7"/>
      <c r="AA971" s="7"/>
      <c r="AB971" s="7"/>
      <c r="AC971" s="7"/>
      <c r="AD971" s="7"/>
      <c r="AE971" s="7"/>
    </row>
    <row r="972" spans="2:31" ht="24" customHeight="1">
      <c r="B972" s="109"/>
      <c r="C972" s="109"/>
      <c r="D972" s="109"/>
      <c r="E972" s="109"/>
      <c r="F972" s="109"/>
      <c r="G972" s="109"/>
      <c r="H972" s="109"/>
      <c r="I972" s="109"/>
      <c r="J972" s="109"/>
      <c r="K972" s="109"/>
      <c r="L972" s="109"/>
      <c r="M972" s="109"/>
      <c r="N972" s="109"/>
      <c r="O972" s="109"/>
      <c r="P972" s="109"/>
      <c r="Q972" s="109"/>
      <c r="R972" s="109"/>
      <c r="S972" s="109"/>
      <c r="T972" s="109"/>
      <c r="U972" s="109"/>
      <c r="V972" s="109"/>
      <c r="W972" s="109"/>
      <c r="X972" s="109"/>
      <c r="Y972" s="109"/>
      <c r="Z972" s="7"/>
      <c r="AA972" s="7"/>
      <c r="AB972" s="7"/>
      <c r="AC972" s="7"/>
      <c r="AD972" s="7"/>
      <c r="AE972" s="7"/>
    </row>
    <row r="973" spans="2:31" ht="24" customHeight="1">
      <c r="B973" s="109"/>
      <c r="C973" s="109"/>
      <c r="D973" s="109"/>
      <c r="E973" s="109"/>
      <c r="F973" s="109"/>
      <c r="G973" s="109"/>
      <c r="H973" s="109"/>
      <c r="I973" s="109"/>
      <c r="J973" s="109"/>
      <c r="K973" s="109"/>
      <c r="L973" s="109"/>
      <c r="M973" s="109"/>
      <c r="N973" s="109"/>
      <c r="O973" s="109"/>
      <c r="P973" s="109"/>
      <c r="Q973" s="109"/>
      <c r="R973" s="109"/>
      <c r="S973" s="109"/>
      <c r="T973" s="109"/>
      <c r="U973" s="109"/>
      <c r="V973" s="109"/>
      <c r="W973" s="109"/>
      <c r="X973" s="109"/>
      <c r="Y973" s="109"/>
      <c r="Z973" s="7"/>
      <c r="AA973" s="7"/>
      <c r="AB973" s="7"/>
      <c r="AC973" s="7"/>
      <c r="AD973" s="7"/>
      <c r="AE973" s="7"/>
    </row>
    <row r="974" spans="2:31" ht="24" customHeight="1">
      <c r="B974" s="109"/>
      <c r="C974" s="109"/>
      <c r="D974" s="109"/>
      <c r="E974" s="109"/>
      <c r="F974" s="109"/>
      <c r="G974" s="109"/>
      <c r="H974" s="109"/>
      <c r="I974" s="109"/>
      <c r="J974" s="109"/>
      <c r="K974" s="109"/>
      <c r="L974" s="109"/>
      <c r="M974" s="109"/>
      <c r="N974" s="109"/>
      <c r="O974" s="109"/>
      <c r="P974" s="109"/>
      <c r="Q974" s="109"/>
      <c r="R974" s="109"/>
      <c r="S974" s="109"/>
      <c r="T974" s="109"/>
      <c r="U974" s="109"/>
      <c r="V974" s="109"/>
      <c r="W974" s="109"/>
      <c r="X974" s="109"/>
      <c r="Y974" s="109"/>
      <c r="Z974" s="7"/>
      <c r="AA974" s="7"/>
      <c r="AB974" s="7"/>
      <c r="AC974" s="7"/>
      <c r="AD974" s="7"/>
      <c r="AE974" s="7"/>
    </row>
    <row r="975" spans="2:31" ht="24" customHeight="1">
      <c r="B975" s="109"/>
      <c r="C975" s="109"/>
      <c r="D975" s="109"/>
      <c r="E975" s="109"/>
      <c r="F975" s="109"/>
      <c r="G975" s="109"/>
      <c r="H975" s="109"/>
      <c r="I975" s="109"/>
      <c r="J975" s="109"/>
      <c r="K975" s="109"/>
      <c r="L975" s="109"/>
      <c r="M975" s="109"/>
      <c r="N975" s="109"/>
      <c r="O975" s="109"/>
      <c r="P975" s="109"/>
      <c r="Q975" s="109"/>
      <c r="R975" s="109"/>
      <c r="S975" s="109"/>
      <c r="T975" s="109"/>
      <c r="U975" s="109"/>
      <c r="V975" s="109"/>
      <c r="W975" s="109"/>
      <c r="X975" s="109"/>
      <c r="Y975" s="109"/>
      <c r="Z975" s="7"/>
      <c r="AA975" s="7"/>
      <c r="AB975" s="7"/>
      <c r="AC975" s="7"/>
      <c r="AD975" s="7"/>
      <c r="AE975" s="7"/>
    </row>
    <row r="976" spans="2:31" ht="24" customHeight="1">
      <c r="B976" s="109"/>
      <c r="C976" s="109"/>
      <c r="D976" s="109"/>
      <c r="E976" s="109"/>
      <c r="F976" s="109"/>
      <c r="G976" s="109"/>
      <c r="H976" s="109"/>
      <c r="I976" s="109"/>
      <c r="J976" s="109"/>
      <c r="K976" s="109"/>
      <c r="L976" s="109"/>
      <c r="M976" s="109"/>
      <c r="N976" s="109"/>
      <c r="O976" s="109"/>
      <c r="P976" s="109"/>
      <c r="Q976" s="109"/>
      <c r="R976" s="109"/>
      <c r="S976" s="109"/>
      <c r="T976" s="109"/>
      <c r="U976" s="109"/>
      <c r="V976" s="109"/>
      <c r="W976" s="109"/>
      <c r="X976" s="109"/>
      <c r="Y976" s="109"/>
      <c r="Z976" s="7"/>
      <c r="AA976" s="7"/>
      <c r="AB976" s="7"/>
      <c r="AC976" s="7"/>
      <c r="AD976" s="7"/>
      <c r="AE976" s="7"/>
    </row>
    <row r="977" spans="2:31" ht="24" customHeight="1">
      <c r="B977" s="109"/>
      <c r="C977" s="109"/>
      <c r="D977" s="109"/>
      <c r="E977" s="109"/>
      <c r="F977" s="109"/>
      <c r="G977" s="109"/>
      <c r="H977" s="109"/>
      <c r="I977" s="109"/>
      <c r="J977" s="109"/>
      <c r="K977" s="109"/>
      <c r="L977" s="109"/>
      <c r="M977" s="109"/>
      <c r="N977" s="109"/>
      <c r="O977" s="109"/>
      <c r="P977" s="109"/>
      <c r="Q977" s="109"/>
      <c r="R977" s="109"/>
      <c r="S977" s="109"/>
      <c r="T977" s="109"/>
      <c r="U977" s="109"/>
      <c r="V977" s="109"/>
      <c r="W977" s="109"/>
      <c r="X977" s="109"/>
      <c r="Y977" s="109"/>
      <c r="Z977" s="7"/>
      <c r="AA977" s="7"/>
      <c r="AB977" s="7"/>
      <c r="AC977" s="7"/>
      <c r="AD977" s="7"/>
      <c r="AE977" s="7"/>
    </row>
    <row r="978" spans="2:31" ht="24" customHeight="1">
      <c r="B978" s="109"/>
      <c r="C978" s="109"/>
      <c r="D978" s="109"/>
      <c r="E978" s="109"/>
      <c r="F978" s="109"/>
      <c r="G978" s="109"/>
      <c r="H978" s="109"/>
      <c r="I978" s="109"/>
      <c r="J978" s="109"/>
      <c r="K978" s="109"/>
      <c r="L978" s="109"/>
      <c r="M978" s="109"/>
      <c r="N978" s="109"/>
      <c r="O978" s="109"/>
      <c r="P978" s="109"/>
      <c r="Q978" s="109"/>
      <c r="R978" s="109"/>
      <c r="S978" s="109"/>
      <c r="T978" s="109"/>
      <c r="U978" s="109"/>
      <c r="V978" s="109"/>
      <c r="W978" s="109"/>
      <c r="X978" s="109"/>
      <c r="Y978" s="109"/>
      <c r="Z978" s="7"/>
      <c r="AA978" s="7"/>
      <c r="AB978" s="7"/>
      <c r="AC978" s="7"/>
      <c r="AD978" s="7"/>
      <c r="AE978" s="7"/>
    </row>
    <row r="979" spans="2:31" ht="24" customHeight="1">
      <c r="B979" s="109"/>
      <c r="C979" s="109"/>
      <c r="D979" s="109"/>
      <c r="E979" s="109"/>
      <c r="F979" s="109"/>
      <c r="G979" s="109"/>
      <c r="H979" s="109"/>
      <c r="I979" s="109"/>
      <c r="J979" s="109"/>
      <c r="K979" s="109"/>
      <c r="L979" s="109"/>
      <c r="M979" s="109"/>
      <c r="N979" s="109"/>
      <c r="O979" s="109"/>
      <c r="P979" s="109"/>
      <c r="Q979" s="109"/>
      <c r="R979" s="109"/>
      <c r="S979" s="109"/>
      <c r="T979" s="109"/>
      <c r="U979" s="109"/>
      <c r="V979" s="109"/>
      <c r="W979" s="109"/>
      <c r="X979" s="109"/>
      <c r="Y979" s="109"/>
      <c r="Z979" s="7"/>
      <c r="AA979" s="7"/>
      <c r="AB979" s="7"/>
      <c r="AC979" s="7"/>
      <c r="AD979" s="7"/>
      <c r="AE979" s="7"/>
    </row>
    <row r="980" spans="2:31" ht="24" customHeight="1">
      <c r="B980" s="109"/>
      <c r="C980" s="109"/>
      <c r="D980" s="109"/>
      <c r="E980" s="109"/>
      <c r="F980" s="109"/>
      <c r="G980" s="109"/>
      <c r="H980" s="109"/>
      <c r="I980" s="109"/>
      <c r="J980" s="109"/>
      <c r="K980" s="109"/>
      <c r="L980" s="109"/>
      <c r="M980" s="109"/>
      <c r="N980" s="109"/>
      <c r="O980" s="109"/>
      <c r="P980" s="109"/>
      <c r="Q980" s="109"/>
      <c r="R980" s="109"/>
      <c r="S980" s="109"/>
      <c r="T980" s="109"/>
      <c r="U980" s="109"/>
      <c r="V980" s="109"/>
      <c r="W980" s="109"/>
      <c r="X980" s="109"/>
      <c r="Y980" s="109"/>
      <c r="Z980" s="7"/>
      <c r="AA980" s="7"/>
      <c r="AB980" s="7"/>
      <c r="AC980" s="7"/>
      <c r="AD980" s="7"/>
      <c r="AE980" s="7"/>
    </row>
    <row r="981" spans="2:31" ht="24" customHeight="1">
      <c r="B981" s="109"/>
      <c r="C981" s="109"/>
      <c r="D981" s="109"/>
      <c r="E981" s="109"/>
      <c r="F981" s="109"/>
      <c r="G981" s="109"/>
      <c r="H981" s="109"/>
      <c r="I981" s="109"/>
      <c r="J981" s="109"/>
      <c r="K981" s="109"/>
      <c r="L981" s="109"/>
      <c r="M981" s="109"/>
      <c r="N981" s="109"/>
      <c r="O981" s="109"/>
      <c r="P981" s="109"/>
      <c r="Q981" s="109"/>
      <c r="R981" s="109"/>
      <c r="S981" s="109"/>
      <c r="T981" s="109"/>
      <c r="U981" s="109"/>
      <c r="V981" s="109"/>
      <c r="W981" s="109"/>
      <c r="X981" s="109"/>
      <c r="Y981" s="109"/>
      <c r="Z981" s="7"/>
      <c r="AA981" s="7"/>
      <c r="AB981" s="7"/>
      <c r="AC981" s="7"/>
      <c r="AD981" s="7"/>
      <c r="AE981" s="7"/>
    </row>
    <row r="982" spans="2:31" ht="24" customHeight="1">
      <c r="B982" s="109"/>
      <c r="C982" s="109"/>
      <c r="D982" s="109"/>
      <c r="E982" s="109"/>
      <c r="F982" s="109"/>
      <c r="G982" s="109"/>
      <c r="H982" s="109"/>
      <c r="I982" s="109"/>
      <c r="J982" s="109"/>
      <c r="K982" s="109"/>
      <c r="L982" s="109"/>
      <c r="M982" s="109"/>
      <c r="N982" s="109"/>
      <c r="O982" s="109"/>
      <c r="P982" s="109"/>
      <c r="Q982" s="109"/>
      <c r="R982" s="109"/>
      <c r="S982" s="109"/>
      <c r="T982" s="109"/>
      <c r="U982" s="109"/>
      <c r="V982" s="109"/>
      <c r="W982" s="109"/>
      <c r="X982" s="109"/>
      <c r="Y982" s="109"/>
      <c r="Z982" s="7"/>
      <c r="AA982" s="7"/>
      <c r="AB982" s="7"/>
      <c r="AC982" s="7"/>
      <c r="AD982" s="7"/>
      <c r="AE982" s="7"/>
    </row>
    <row r="983" spans="2:31" ht="24" customHeight="1">
      <c r="B983" s="109"/>
      <c r="C983" s="109"/>
      <c r="D983" s="109"/>
      <c r="E983" s="109"/>
      <c r="F983" s="109"/>
      <c r="G983" s="109"/>
      <c r="H983" s="109"/>
      <c r="I983" s="109"/>
      <c r="J983" s="109"/>
      <c r="K983" s="109"/>
      <c r="L983" s="109"/>
      <c r="M983" s="109"/>
      <c r="N983" s="109"/>
      <c r="O983" s="109"/>
      <c r="P983" s="109"/>
      <c r="Q983" s="109"/>
      <c r="R983" s="109"/>
      <c r="S983" s="109"/>
      <c r="T983" s="109"/>
      <c r="U983" s="109"/>
      <c r="V983" s="109"/>
      <c r="W983" s="109"/>
      <c r="X983" s="109"/>
      <c r="Y983" s="109"/>
      <c r="Z983" s="7"/>
      <c r="AA983" s="7"/>
      <c r="AB983" s="7"/>
      <c r="AC983" s="7"/>
      <c r="AD983" s="7"/>
      <c r="AE983" s="7"/>
    </row>
    <row r="984" spans="2:31" ht="24" customHeight="1">
      <c r="B984" s="109"/>
      <c r="C984" s="109"/>
      <c r="D984" s="109"/>
      <c r="E984" s="109"/>
      <c r="F984" s="109"/>
      <c r="G984" s="109"/>
      <c r="H984" s="109"/>
      <c r="I984" s="109"/>
      <c r="J984" s="109"/>
      <c r="K984" s="109"/>
      <c r="L984" s="109"/>
      <c r="M984" s="109"/>
      <c r="N984" s="109"/>
      <c r="O984" s="109"/>
      <c r="P984" s="109"/>
      <c r="Q984" s="109"/>
      <c r="R984" s="109"/>
      <c r="S984" s="109"/>
      <c r="T984" s="109"/>
      <c r="U984" s="109"/>
      <c r="V984" s="109"/>
      <c r="W984" s="109"/>
      <c r="X984" s="109"/>
      <c r="Y984" s="109"/>
      <c r="Z984" s="7"/>
      <c r="AA984" s="7"/>
      <c r="AB984" s="7"/>
      <c r="AC984" s="7"/>
      <c r="AD984" s="7"/>
      <c r="AE984" s="7"/>
    </row>
    <row r="985" spans="2:31" ht="24" customHeight="1">
      <c r="B985" s="109"/>
      <c r="C985" s="109"/>
      <c r="D985" s="109"/>
      <c r="E985" s="109"/>
      <c r="F985" s="109"/>
      <c r="G985" s="109"/>
      <c r="H985" s="109"/>
      <c r="I985" s="109"/>
      <c r="J985" s="109"/>
      <c r="K985" s="109"/>
      <c r="L985" s="109"/>
      <c r="M985" s="109"/>
      <c r="N985" s="109"/>
      <c r="O985" s="109"/>
      <c r="P985" s="109"/>
      <c r="Q985" s="109"/>
      <c r="R985" s="109"/>
      <c r="S985" s="109"/>
      <c r="T985" s="109"/>
      <c r="U985" s="109"/>
      <c r="V985" s="109"/>
      <c r="W985" s="109"/>
      <c r="X985" s="109"/>
      <c r="Y985" s="109"/>
      <c r="Z985" s="7"/>
      <c r="AA985" s="7"/>
      <c r="AB985" s="7"/>
      <c r="AC985" s="7"/>
      <c r="AD985" s="7"/>
      <c r="AE985" s="7"/>
    </row>
    <row r="986" spans="2:31" ht="24" customHeight="1">
      <c r="B986" s="109"/>
      <c r="C986" s="109"/>
      <c r="D986" s="109"/>
      <c r="E986" s="109"/>
      <c r="F986" s="109"/>
      <c r="G986" s="109"/>
      <c r="H986" s="109"/>
      <c r="I986" s="109"/>
      <c r="J986" s="109"/>
      <c r="K986" s="109"/>
      <c r="L986" s="109"/>
      <c r="M986" s="109"/>
      <c r="N986" s="109"/>
      <c r="O986" s="109"/>
      <c r="P986" s="109"/>
      <c r="Q986" s="109"/>
      <c r="R986" s="109"/>
      <c r="S986" s="109"/>
      <c r="T986" s="109"/>
      <c r="U986" s="109"/>
      <c r="V986" s="109"/>
      <c r="W986" s="109"/>
      <c r="X986" s="109"/>
      <c r="Y986" s="109"/>
      <c r="Z986" s="7"/>
      <c r="AA986" s="7"/>
      <c r="AB986" s="7"/>
      <c r="AC986" s="7"/>
      <c r="AD986" s="7"/>
      <c r="AE986" s="7"/>
    </row>
    <row r="987" spans="2:31" ht="24" customHeight="1">
      <c r="B987" s="109"/>
      <c r="C987" s="109"/>
      <c r="D987" s="109"/>
      <c r="E987" s="109"/>
      <c r="F987" s="109"/>
      <c r="G987" s="109"/>
      <c r="H987" s="109"/>
      <c r="I987" s="109"/>
      <c r="J987" s="109"/>
      <c r="K987" s="109"/>
      <c r="L987" s="109"/>
      <c r="M987" s="109"/>
      <c r="N987" s="109"/>
      <c r="O987" s="109"/>
      <c r="P987" s="109"/>
      <c r="Q987" s="109"/>
      <c r="R987" s="109"/>
      <c r="S987" s="109"/>
      <c r="T987" s="109"/>
      <c r="U987" s="109"/>
      <c r="V987" s="109"/>
      <c r="W987" s="109"/>
      <c r="X987" s="109"/>
      <c r="Y987" s="109"/>
      <c r="Z987" s="7"/>
      <c r="AA987" s="7"/>
      <c r="AB987" s="7"/>
      <c r="AC987" s="7"/>
      <c r="AD987" s="7"/>
      <c r="AE987" s="7"/>
    </row>
    <row r="988" spans="2:31" ht="24" customHeight="1">
      <c r="B988" s="109"/>
      <c r="C988" s="109"/>
      <c r="D988" s="109"/>
      <c r="E988" s="109"/>
      <c r="F988" s="109"/>
      <c r="G988" s="109"/>
      <c r="H988" s="109"/>
      <c r="I988" s="109"/>
      <c r="J988" s="109"/>
      <c r="K988" s="109"/>
      <c r="L988" s="109"/>
      <c r="M988" s="109"/>
      <c r="N988" s="109"/>
      <c r="O988" s="109"/>
      <c r="P988" s="109"/>
      <c r="Q988" s="109"/>
      <c r="R988" s="109"/>
      <c r="S988" s="109"/>
      <c r="T988" s="109"/>
      <c r="U988" s="109"/>
      <c r="V988" s="109"/>
      <c r="W988" s="109"/>
      <c r="X988" s="109"/>
      <c r="Y988" s="109"/>
      <c r="Z988" s="7"/>
      <c r="AA988" s="7"/>
      <c r="AB988" s="7"/>
      <c r="AC988" s="7"/>
      <c r="AD988" s="7"/>
      <c r="AE988" s="7"/>
    </row>
    <row r="989" spans="2:31" ht="24" customHeight="1">
      <c r="B989" s="109"/>
      <c r="C989" s="109"/>
      <c r="D989" s="109"/>
      <c r="E989" s="109"/>
      <c r="F989" s="109"/>
      <c r="G989" s="109"/>
      <c r="H989" s="109"/>
      <c r="I989" s="109"/>
      <c r="J989" s="109"/>
      <c r="K989" s="109"/>
      <c r="L989" s="109"/>
      <c r="M989" s="109"/>
      <c r="N989" s="109"/>
      <c r="O989" s="109"/>
      <c r="P989" s="109"/>
      <c r="Q989" s="109"/>
      <c r="R989" s="109"/>
      <c r="S989" s="109"/>
      <c r="T989" s="109"/>
      <c r="U989" s="109"/>
      <c r="V989" s="109"/>
      <c r="W989" s="109"/>
      <c r="X989" s="109"/>
      <c r="Y989" s="109"/>
      <c r="Z989" s="7"/>
      <c r="AA989" s="7"/>
      <c r="AB989" s="7"/>
      <c r="AC989" s="7"/>
      <c r="AD989" s="7"/>
      <c r="AE989" s="7"/>
    </row>
    <row r="990" spans="2:31" ht="24" customHeight="1">
      <c r="B990" s="109"/>
      <c r="C990" s="109"/>
      <c r="D990" s="109"/>
      <c r="E990" s="109"/>
      <c r="F990" s="109"/>
      <c r="G990" s="109"/>
      <c r="H990" s="109"/>
      <c r="I990" s="109"/>
      <c r="J990" s="109"/>
      <c r="K990" s="109"/>
      <c r="L990" s="109"/>
      <c r="M990" s="109"/>
      <c r="N990" s="109"/>
      <c r="O990" s="109"/>
      <c r="P990" s="109"/>
      <c r="Q990" s="109"/>
      <c r="R990" s="109"/>
      <c r="S990" s="109"/>
      <c r="T990" s="109"/>
      <c r="U990" s="109"/>
      <c r="V990" s="109"/>
      <c r="W990" s="109"/>
      <c r="X990" s="109"/>
      <c r="Y990" s="109"/>
      <c r="Z990" s="7"/>
      <c r="AA990" s="7"/>
      <c r="AB990" s="7"/>
      <c r="AC990" s="7"/>
      <c r="AD990" s="7"/>
      <c r="AE990" s="7"/>
    </row>
    <row r="991" spans="2:31" ht="24" customHeight="1">
      <c r="B991" s="109"/>
      <c r="C991" s="109"/>
      <c r="D991" s="109"/>
      <c r="E991" s="109"/>
      <c r="F991" s="109"/>
      <c r="G991" s="109"/>
      <c r="H991" s="109"/>
      <c r="I991" s="109"/>
      <c r="J991" s="109"/>
      <c r="K991" s="109"/>
      <c r="L991" s="109"/>
      <c r="M991" s="109"/>
      <c r="N991" s="109"/>
      <c r="O991" s="109"/>
      <c r="P991" s="109"/>
      <c r="Q991" s="109"/>
      <c r="R991" s="109"/>
      <c r="S991" s="109"/>
      <c r="T991" s="109"/>
      <c r="U991" s="109"/>
      <c r="V991" s="109"/>
      <c r="W991" s="109"/>
      <c r="X991" s="109"/>
      <c r="Y991" s="109"/>
      <c r="Z991" s="7"/>
      <c r="AA991" s="7"/>
      <c r="AB991" s="7"/>
      <c r="AC991" s="7"/>
      <c r="AD991" s="7"/>
      <c r="AE991" s="7"/>
    </row>
    <row r="992" spans="2:31" ht="24" customHeight="1">
      <c r="B992" s="109"/>
      <c r="C992" s="109"/>
      <c r="D992" s="109"/>
      <c r="E992" s="109"/>
      <c r="F992" s="109"/>
      <c r="G992" s="109"/>
      <c r="H992" s="109"/>
      <c r="I992" s="109"/>
      <c r="J992" s="109"/>
      <c r="K992" s="109"/>
      <c r="L992" s="109"/>
      <c r="M992" s="109"/>
      <c r="N992" s="109"/>
      <c r="O992" s="109"/>
      <c r="P992" s="109"/>
      <c r="Q992" s="109"/>
      <c r="R992" s="109"/>
      <c r="S992" s="109"/>
      <c r="T992" s="109"/>
      <c r="U992" s="109"/>
      <c r="V992" s="109"/>
      <c r="W992" s="109"/>
      <c r="X992" s="109"/>
      <c r="Y992" s="109"/>
      <c r="Z992" s="7"/>
      <c r="AA992" s="7"/>
      <c r="AB992" s="7"/>
      <c r="AC992" s="7"/>
      <c r="AD992" s="7"/>
      <c r="AE992" s="7"/>
    </row>
    <row r="993" spans="2:31" ht="24" customHeight="1">
      <c r="B993" s="109"/>
      <c r="C993" s="109"/>
      <c r="D993" s="109"/>
      <c r="E993" s="109"/>
      <c r="F993" s="109"/>
      <c r="G993" s="109"/>
      <c r="H993" s="109"/>
      <c r="I993" s="109"/>
      <c r="J993" s="109"/>
      <c r="K993" s="109"/>
      <c r="L993" s="109"/>
      <c r="M993" s="109"/>
      <c r="N993" s="109"/>
      <c r="O993" s="109"/>
      <c r="P993" s="109"/>
      <c r="Q993" s="109"/>
      <c r="R993" s="109"/>
      <c r="S993" s="109"/>
      <c r="T993" s="109"/>
      <c r="U993" s="109"/>
      <c r="V993" s="109"/>
      <c r="W993" s="109"/>
      <c r="X993" s="109"/>
      <c r="Y993" s="109"/>
      <c r="Z993" s="7"/>
      <c r="AA993" s="7"/>
      <c r="AB993" s="7"/>
      <c r="AC993" s="7"/>
      <c r="AD993" s="7"/>
      <c r="AE993" s="7"/>
    </row>
    <row r="994" spans="2:31" ht="24" customHeight="1">
      <c r="B994" s="109"/>
      <c r="C994" s="109"/>
      <c r="D994" s="109"/>
      <c r="E994" s="109"/>
      <c r="F994" s="109"/>
      <c r="G994" s="109"/>
      <c r="H994" s="109"/>
      <c r="I994" s="109"/>
      <c r="J994" s="109"/>
      <c r="K994" s="109"/>
      <c r="L994" s="109"/>
      <c r="M994" s="109"/>
      <c r="N994" s="109"/>
      <c r="O994" s="109"/>
      <c r="P994" s="109"/>
      <c r="Q994" s="109"/>
      <c r="R994" s="109"/>
      <c r="S994" s="109"/>
      <c r="T994" s="109"/>
      <c r="U994" s="109"/>
      <c r="V994" s="109"/>
      <c r="W994" s="109"/>
      <c r="X994" s="109"/>
      <c r="Y994" s="109"/>
      <c r="Z994" s="7"/>
      <c r="AA994" s="7"/>
      <c r="AB994" s="7"/>
      <c r="AC994" s="7"/>
      <c r="AD994" s="7"/>
      <c r="AE994" s="7"/>
    </row>
    <row r="995" spans="2:31" ht="24" customHeight="1">
      <c r="B995" s="109"/>
      <c r="C995" s="109"/>
      <c r="D995" s="109"/>
      <c r="E995" s="109"/>
      <c r="F995" s="109"/>
      <c r="G995" s="109"/>
      <c r="H995" s="109"/>
      <c r="I995" s="109"/>
      <c r="J995" s="109"/>
      <c r="K995" s="109"/>
      <c r="L995" s="109"/>
      <c r="M995" s="109"/>
      <c r="N995" s="109"/>
      <c r="O995" s="109"/>
      <c r="P995" s="109"/>
      <c r="Q995" s="109"/>
      <c r="R995" s="109"/>
      <c r="S995" s="109"/>
      <c r="T995" s="109"/>
      <c r="U995" s="109"/>
      <c r="V995" s="109"/>
      <c r="W995" s="109"/>
      <c r="X995" s="109"/>
      <c r="Y995" s="109"/>
      <c r="Z995" s="7"/>
      <c r="AA995" s="7"/>
      <c r="AB995" s="7"/>
      <c r="AC995" s="7"/>
      <c r="AD995" s="7"/>
      <c r="AE995" s="7"/>
    </row>
    <row r="996" spans="2:31" ht="24" customHeight="1">
      <c r="B996" s="109"/>
      <c r="C996" s="109"/>
      <c r="D996" s="109"/>
      <c r="E996" s="109"/>
      <c r="F996" s="109"/>
      <c r="G996" s="109"/>
      <c r="H996" s="109"/>
      <c r="I996" s="109"/>
      <c r="J996" s="109"/>
      <c r="K996" s="109"/>
      <c r="L996" s="109"/>
      <c r="M996" s="109"/>
      <c r="N996" s="109"/>
      <c r="O996" s="109"/>
      <c r="P996" s="109"/>
      <c r="Q996" s="109"/>
      <c r="R996" s="109"/>
      <c r="S996" s="109"/>
      <c r="T996" s="109"/>
      <c r="U996" s="109"/>
      <c r="V996" s="109"/>
      <c r="W996" s="109"/>
      <c r="X996" s="109"/>
      <c r="Y996" s="109"/>
      <c r="Z996" s="7"/>
      <c r="AA996" s="7"/>
      <c r="AB996" s="7"/>
      <c r="AC996" s="7"/>
      <c r="AD996" s="7"/>
      <c r="AE996" s="7"/>
    </row>
    <row r="997" spans="2:31" ht="24" customHeight="1">
      <c r="B997" s="109"/>
      <c r="C997" s="109"/>
      <c r="D997" s="109"/>
      <c r="E997" s="109"/>
      <c r="F997" s="109"/>
      <c r="G997" s="109"/>
      <c r="H997" s="109"/>
      <c r="I997" s="109"/>
      <c r="J997" s="109"/>
      <c r="K997" s="109"/>
      <c r="L997" s="109"/>
      <c r="M997" s="109"/>
      <c r="N997" s="109"/>
      <c r="O997" s="109"/>
      <c r="P997" s="109"/>
      <c r="Q997" s="109"/>
      <c r="R997" s="109"/>
      <c r="S997" s="109"/>
      <c r="T997" s="109"/>
      <c r="U997" s="109"/>
      <c r="V997" s="109"/>
      <c r="W997" s="109"/>
      <c r="X997" s="109"/>
      <c r="Y997" s="109"/>
      <c r="Z997" s="7"/>
      <c r="AA997" s="7"/>
      <c r="AB997" s="7"/>
      <c r="AC997" s="7"/>
      <c r="AD997" s="7"/>
      <c r="AE997" s="7"/>
    </row>
    <row r="998" spans="2:31" ht="24" customHeight="1">
      <c r="B998" s="109"/>
      <c r="C998" s="109"/>
      <c r="D998" s="109"/>
      <c r="E998" s="109"/>
      <c r="F998" s="109"/>
      <c r="G998" s="109"/>
      <c r="H998" s="109"/>
      <c r="I998" s="109"/>
      <c r="J998" s="109"/>
      <c r="K998" s="109"/>
      <c r="L998" s="109"/>
      <c r="M998" s="109"/>
      <c r="N998" s="109"/>
      <c r="O998" s="109"/>
      <c r="P998" s="109"/>
      <c r="Q998" s="109"/>
      <c r="R998" s="109"/>
      <c r="S998" s="109"/>
      <c r="T998" s="109"/>
      <c r="U998" s="109"/>
      <c r="V998" s="109"/>
      <c r="W998" s="109"/>
      <c r="X998" s="109"/>
      <c r="Y998" s="109"/>
      <c r="Z998" s="7"/>
      <c r="AA998" s="7"/>
      <c r="AB998" s="7"/>
      <c r="AC998" s="7"/>
      <c r="AD998" s="7"/>
      <c r="AE998" s="7"/>
    </row>
    <row r="999" spans="2:31" ht="24" customHeight="1">
      <c r="B999" s="109"/>
      <c r="C999" s="109"/>
      <c r="D999" s="109"/>
      <c r="E999" s="109"/>
      <c r="F999" s="109"/>
      <c r="G999" s="109"/>
      <c r="H999" s="109"/>
      <c r="I999" s="109"/>
      <c r="J999" s="109"/>
      <c r="K999" s="109"/>
      <c r="L999" s="109"/>
      <c r="M999" s="109"/>
      <c r="N999" s="109"/>
      <c r="O999" s="109"/>
      <c r="P999" s="109"/>
      <c r="Q999" s="109"/>
      <c r="R999" s="109"/>
      <c r="S999" s="109"/>
      <c r="T999" s="109"/>
      <c r="U999" s="109"/>
      <c r="V999" s="109"/>
      <c r="W999" s="109"/>
      <c r="X999" s="109"/>
      <c r="Y999" s="109"/>
      <c r="Z999" s="7"/>
      <c r="AA999" s="7"/>
      <c r="AB999" s="7"/>
      <c r="AC999" s="7"/>
      <c r="AD999" s="7"/>
      <c r="AE999" s="7"/>
    </row>
  </sheetData>
  <mergeCells count="42">
    <mergeCell ref="B21:C21"/>
    <mergeCell ref="A22:C22"/>
    <mergeCell ref="A24:B25"/>
    <mergeCell ref="C24:K25"/>
    <mergeCell ref="O24:P24"/>
    <mergeCell ref="Q24:U24"/>
    <mergeCell ref="O25:P25"/>
    <mergeCell ref="Q25:U25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W4:W5"/>
    <mergeCell ref="X4:X5"/>
    <mergeCell ref="Y4:Y5"/>
    <mergeCell ref="B6:C6"/>
    <mergeCell ref="B7:C7"/>
    <mergeCell ref="B8:C8"/>
    <mergeCell ref="E3:W3"/>
    <mergeCell ref="A4:A5"/>
    <mergeCell ref="B4:C5"/>
    <mergeCell ref="D4:D5"/>
    <mergeCell ref="E4:I4"/>
    <mergeCell ref="J4:N4"/>
    <mergeCell ref="O4:O5"/>
    <mergeCell ref="P4:T4"/>
    <mergeCell ref="U4:U5"/>
    <mergeCell ref="V4:V5"/>
    <mergeCell ref="A1:B1"/>
    <mergeCell ref="C1:U1"/>
    <mergeCell ref="V1:W1"/>
    <mergeCell ref="A2:B2"/>
    <mergeCell ref="G2:I2"/>
    <mergeCell ref="V2:W2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6 เดือน.xlsx]000'!#REF!</xm:f>
          </x14:formula1>
          <xm:sqref>V2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22"/>
  <sheetViews>
    <sheetView zoomScale="55" zoomScaleNormal="55" workbookViewId="0">
      <pane xSplit="3" ySplit="5" topLeftCell="D21" activePane="bottomRight" state="frozen"/>
      <selection activeCell="Y15" sqref="Y15"/>
      <selection pane="topRight" activeCell="Y15" sqref="Y15"/>
      <selection pane="bottomLeft" activeCell="Y15" sqref="Y15"/>
      <selection pane="bottomRight" activeCell="Y15" sqref="Y15"/>
    </sheetView>
  </sheetViews>
  <sheetFormatPr defaultColWidth="12.625" defaultRowHeight="15" customHeight="1"/>
  <cols>
    <col min="1" max="1" width="9" style="8" customWidth="1"/>
    <col min="2" max="2" width="28.375" style="8" customWidth="1"/>
    <col min="3" max="3" width="39.625" style="8" customWidth="1"/>
    <col min="4" max="4" width="18.125" style="8" customWidth="1"/>
    <col min="5" max="8" width="12.125" style="8" customWidth="1"/>
    <col min="9" max="10" width="12.875" style="8" customWidth="1"/>
    <col min="11" max="11" width="9.875" style="8" customWidth="1"/>
    <col min="12" max="12" width="24.625" style="8" customWidth="1"/>
    <col min="13" max="13" width="15.625" style="8" customWidth="1"/>
    <col min="14" max="14" width="40.5" style="8" customWidth="1"/>
    <col min="15" max="15" width="36" style="8" customWidth="1"/>
    <col min="16" max="26" width="9" style="8" customWidth="1"/>
    <col min="27" max="16384" width="12.625" style="8"/>
  </cols>
  <sheetData>
    <row r="1" spans="1:26" ht="24" customHeight="1">
      <c r="A1" s="110"/>
      <c r="B1" s="111" t="s">
        <v>84</v>
      </c>
      <c r="C1" s="112" t="s">
        <v>1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3" t="s">
        <v>2</v>
      </c>
      <c r="P1" s="114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>
      <c r="A2" s="115"/>
      <c r="B2" s="116" t="s">
        <v>3</v>
      </c>
      <c r="C2" s="117" t="s">
        <v>4</v>
      </c>
      <c r="D2" s="118"/>
      <c r="E2" s="119"/>
      <c r="F2" s="118"/>
      <c r="G2" s="118"/>
      <c r="H2" s="118"/>
      <c r="I2" s="118"/>
      <c r="J2" s="118"/>
      <c r="K2" s="118"/>
      <c r="L2" s="118"/>
      <c r="M2" s="118"/>
      <c r="N2" s="118"/>
      <c r="O2" s="120" t="s">
        <v>5</v>
      </c>
      <c r="P2" s="121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>
      <c r="A3" s="115"/>
      <c r="B3" s="122"/>
      <c r="C3" s="123" t="s">
        <v>6</v>
      </c>
      <c r="D3" s="123" t="s">
        <v>7</v>
      </c>
      <c r="E3" s="123" t="s">
        <v>8</v>
      </c>
      <c r="F3" s="123" t="s">
        <v>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4" customHeight="1">
      <c r="A4" s="124" t="s">
        <v>11</v>
      </c>
      <c r="B4" s="124" t="s">
        <v>85</v>
      </c>
      <c r="C4" s="124" t="s">
        <v>86</v>
      </c>
      <c r="D4" s="124" t="s">
        <v>87</v>
      </c>
      <c r="E4" s="125" t="s">
        <v>88</v>
      </c>
      <c r="F4" s="126"/>
      <c r="G4" s="126"/>
      <c r="H4" s="127"/>
      <c r="I4" s="128" t="s">
        <v>89</v>
      </c>
      <c r="J4" s="125" t="s">
        <v>90</v>
      </c>
      <c r="K4" s="126"/>
      <c r="L4" s="126"/>
      <c r="M4" s="127"/>
      <c r="N4" s="124" t="s">
        <v>91</v>
      </c>
      <c r="O4" s="124" t="s">
        <v>92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4" customHeight="1">
      <c r="A5" s="129"/>
      <c r="B5" s="129"/>
      <c r="C5" s="129"/>
      <c r="D5" s="129"/>
      <c r="E5" s="130" t="s">
        <v>23</v>
      </c>
      <c r="F5" s="130" t="s">
        <v>24</v>
      </c>
      <c r="G5" s="130" t="s">
        <v>25</v>
      </c>
      <c r="H5" s="130" t="s">
        <v>26</v>
      </c>
      <c r="I5" s="129"/>
      <c r="J5" s="130" t="s">
        <v>93</v>
      </c>
      <c r="K5" s="130" t="s">
        <v>94</v>
      </c>
      <c r="L5" s="130" t="s">
        <v>95</v>
      </c>
      <c r="M5" s="130" t="s">
        <v>96</v>
      </c>
      <c r="N5" s="129"/>
      <c r="O5" s="129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>
      <c r="A6" s="131" t="s">
        <v>97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3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06.5" customHeight="1">
      <c r="A7" s="134">
        <v>1</v>
      </c>
      <c r="B7" s="135" t="s">
        <v>98</v>
      </c>
      <c r="C7" s="136" t="s">
        <v>99</v>
      </c>
      <c r="D7" s="136" t="s">
        <v>100</v>
      </c>
      <c r="E7" s="137" t="s">
        <v>101</v>
      </c>
      <c r="F7" s="136"/>
      <c r="G7" s="136"/>
      <c r="H7" s="136"/>
      <c r="I7" s="138">
        <v>23660</v>
      </c>
      <c r="J7" s="139">
        <v>62131109035</v>
      </c>
      <c r="K7" s="140">
        <v>3</v>
      </c>
      <c r="L7" s="136" t="s">
        <v>102</v>
      </c>
      <c r="M7" s="136" t="s">
        <v>103</v>
      </c>
      <c r="N7" s="136" t="s">
        <v>104</v>
      </c>
      <c r="O7" s="141" t="s">
        <v>67</v>
      </c>
      <c r="P7" s="7"/>
      <c r="Q7" s="7"/>
      <c r="R7" s="7"/>
      <c r="S7" s="7"/>
      <c r="T7" s="7"/>
      <c r="U7" s="7">
        <f>IFERROR(IF(O7&gt;1,ROUND((O7/T7)*100,2),"N/A"),0)</f>
        <v>0</v>
      </c>
      <c r="V7" s="7"/>
      <c r="W7" s="7"/>
      <c r="X7" s="7"/>
      <c r="Y7" s="7"/>
      <c r="Z7" s="7"/>
    </row>
    <row r="8" spans="1:26" ht="105.75" customHeight="1">
      <c r="A8" s="134">
        <v>2</v>
      </c>
      <c r="B8" s="135" t="s">
        <v>105</v>
      </c>
      <c r="C8" s="136" t="s">
        <v>106</v>
      </c>
      <c r="D8" s="136" t="s">
        <v>100</v>
      </c>
      <c r="E8" s="137"/>
      <c r="F8" s="137" t="s">
        <v>101</v>
      </c>
      <c r="G8" s="136"/>
      <c r="H8" s="136"/>
      <c r="I8" s="138">
        <v>23662</v>
      </c>
      <c r="J8" s="139">
        <v>61131109035</v>
      </c>
      <c r="K8" s="140">
        <v>4</v>
      </c>
      <c r="L8" s="135" t="s">
        <v>107</v>
      </c>
      <c r="M8" s="136" t="s">
        <v>103</v>
      </c>
      <c r="N8" s="136" t="s">
        <v>104</v>
      </c>
      <c r="O8" s="141" t="s">
        <v>67</v>
      </c>
      <c r="P8" s="7"/>
      <c r="Q8" s="7"/>
      <c r="R8" s="7"/>
      <c r="S8" s="7"/>
      <c r="T8" s="7"/>
      <c r="U8" s="7"/>
      <c r="V8" s="142" t="s">
        <v>108</v>
      </c>
      <c r="W8" s="7"/>
      <c r="X8" s="7"/>
      <c r="Y8" s="7"/>
      <c r="Z8" s="7"/>
    </row>
    <row r="9" spans="1:26" ht="123" customHeight="1">
      <c r="A9" s="134">
        <v>3</v>
      </c>
      <c r="B9" s="135" t="s">
        <v>109</v>
      </c>
      <c r="C9" s="136" t="s">
        <v>106</v>
      </c>
      <c r="D9" s="136" t="s">
        <v>100</v>
      </c>
      <c r="E9" s="137"/>
      <c r="F9" s="137" t="s">
        <v>101</v>
      </c>
      <c r="G9" s="136"/>
      <c r="H9" s="136"/>
      <c r="I9" s="138">
        <v>23662</v>
      </c>
      <c r="J9" s="139">
        <v>61131109031</v>
      </c>
      <c r="K9" s="140">
        <v>4</v>
      </c>
      <c r="L9" s="135" t="s">
        <v>110</v>
      </c>
      <c r="M9" s="136" t="s">
        <v>103</v>
      </c>
      <c r="N9" s="136" t="s">
        <v>104</v>
      </c>
      <c r="O9" s="141" t="s">
        <v>67</v>
      </c>
      <c r="P9" s="7"/>
      <c r="Q9" s="7"/>
      <c r="R9" s="7"/>
      <c r="S9" s="7"/>
      <c r="T9" s="7"/>
      <c r="U9" s="7"/>
      <c r="V9" s="143" t="s">
        <v>100</v>
      </c>
      <c r="W9" s="7"/>
      <c r="X9" s="7"/>
      <c r="Y9" s="7"/>
      <c r="Z9" s="7"/>
    </row>
    <row r="10" spans="1:26" ht="131.25" customHeight="1">
      <c r="A10" s="144">
        <v>4</v>
      </c>
      <c r="B10" s="145" t="s">
        <v>111</v>
      </c>
      <c r="C10" s="145" t="s">
        <v>112</v>
      </c>
      <c r="D10" s="146" t="s">
        <v>100</v>
      </c>
      <c r="E10" s="147" t="s">
        <v>113</v>
      </c>
      <c r="F10" s="148"/>
      <c r="G10" s="148"/>
      <c r="H10" s="148"/>
      <c r="I10" s="149">
        <v>23680</v>
      </c>
      <c r="J10" s="150">
        <v>61131109031</v>
      </c>
      <c r="K10" s="151">
        <v>4</v>
      </c>
      <c r="L10" s="148" t="s">
        <v>110</v>
      </c>
      <c r="M10" s="146" t="s">
        <v>103</v>
      </c>
      <c r="N10" s="146" t="s">
        <v>104</v>
      </c>
      <c r="O10" s="152" t="s">
        <v>67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9" customHeight="1">
      <c r="A11" s="144">
        <v>5</v>
      </c>
      <c r="B11" s="145" t="s">
        <v>114</v>
      </c>
      <c r="C11" s="145" t="s">
        <v>115</v>
      </c>
      <c r="D11" s="146" t="s">
        <v>100</v>
      </c>
      <c r="E11" s="147" t="s">
        <v>113</v>
      </c>
      <c r="F11" s="153"/>
      <c r="G11" s="153"/>
      <c r="H11" s="153"/>
      <c r="I11" s="154">
        <v>23691</v>
      </c>
      <c r="J11" s="150">
        <v>61131109031</v>
      </c>
      <c r="K11" s="151">
        <v>4</v>
      </c>
      <c r="L11" s="148" t="s">
        <v>110</v>
      </c>
      <c r="M11" s="146" t="s">
        <v>103</v>
      </c>
      <c r="N11" s="146" t="s">
        <v>104</v>
      </c>
      <c r="O11" s="152" t="s">
        <v>67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s="167" customFormat="1" ht="118.5" customHeight="1">
      <c r="A12" s="155">
        <v>6</v>
      </c>
      <c r="B12" s="156" t="s">
        <v>116</v>
      </c>
      <c r="C12" s="157" t="s">
        <v>117</v>
      </c>
      <c r="D12" s="158" t="s">
        <v>100</v>
      </c>
      <c r="E12" s="159" t="s">
        <v>101</v>
      </c>
      <c r="F12" s="160"/>
      <c r="G12" s="160"/>
      <c r="H12" s="160"/>
      <c r="I12" s="161">
        <v>23696</v>
      </c>
      <c r="J12" s="162" t="s">
        <v>118</v>
      </c>
      <c r="K12" s="163" t="s">
        <v>119</v>
      </c>
      <c r="L12" s="162" t="s">
        <v>120</v>
      </c>
      <c r="M12" s="164" t="s">
        <v>103</v>
      </c>
      <c r="N12" s="164" t="s">
        <v>104</v>
      </c>
      <c r="O12" s="165" t="s">
        <v>67</v>
      </c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</row>
    <row r="13" spans="1:26" s="170" customFormat="1" ht="48.75" customHeight="1">
      <c r="A13" s="168">
        <v>7</v>
      </c>
      <c r="B13" s="162" t="s">
        <v>121</v>
      </c>
      <c r="C13" s="160" t="s">
        <v>122</v>
      </c>
      <c r="D13" s="160" t="s">
        <v>100</v>
      </c>
      <c r="E13" s="160"/>
      <c r="F13" s="160"/>
      <c r="G13" s="160"/>
      <c r="H13" s="147" t="s">
        <v>113</v>
      </c>
      <c r="I13" s="161">
        <v>23717</v>
      </c>
      <c r="J13" s="169">
        <v>62131110007</v>
      </c>
      <c r="K13" s="168">
        <v>3</v>
      </c>
      <c r="L13" s="160" t="s">
        <v>123</v>
      </c>
      <c r="M13" s="168" t="s">
        <v>103</v>
      </c>
      <c r="N13" s="160" t="s">
        <v>124</v>
      </c>
      <c r="O13" s="160" t="s">
        <v>67</v>
      </c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</row>
    <row r="14" spans="1:26" s="170" customFormat="1" ht="45.75" customHeight="1">
      <c r="A14" s="168">
        <v>8</v>
      </c>
      <c r="B14" s="162" t="s">
        <v>125</v>
      </c>
      <c r="C14" s="160" t="s">
        <v>122</v>
      </c>
      <c r="D14" s="160" t="s">
        <v>100</v>
      </c>
      <c r="E14" s="160"/>
      <c r="F14" s="160"/>
      <c r="G14" s="160"/>
      <c r="H14" s="147" t="s">
        <v>113</v>
      </c>
      <c r="I14" s="161">
        <v>23717</v>
      </c>
      <c r="J14" s="169">
        <v>62131110007</v>
      </c>
      <c r="K14" s="168">
        <v>3</v>
      </c>
      <c r="L14" s="160" t="s">
        <v>123</v>
      </c>
      <c r="M14" s="168" t="s">
        <v>103</v>
      </c>
      <c r="N14" s="160" t="s">
        <v>124</v>
      </c>
      <c r="O14" s="160" t="s">
        <v>67</v>
      </c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</row>
    <row r="15" spans="1:26" s="167" customFormat="1" ht="73.5" customHeight="1">
      <c r="A15" s="168">
        <v>9</v>
      </c>
      <c r="B15" s="171" t="s">
        <v>126</v>
      </c>
      <c r="C15" s="156" t="s">
        <v>127</v>
      </c>
      <c r="D15" s="160" t="s">
        <v>100</v>
      </c>
      <c r="E15" s="159" t="s">
        <v>101</v>
      </c>
      <c r="F15" s="160"/>
      <c r="G15" s="160"/>
      <c r="H15" s="160"/>
      <c r="I15" s="172">
        <v>242875</v>
      </c>
      <c r="J15" s="160">
        <v>63121112013</v>
      </c>
      <c r="K15" s="155">
        <v>2</v>
      </c>
      <c r="L15" s="157" t="s">
        <v>128</v>
      </c>
      <c r="M15" s="164" t="s">
        <v>103</v>
      </c>
      <c r="N15" s="160" t="s">
        <v>129</v>
      </c>
      <c r="O15" s="165" t="s">
        <v>67</v>
      </c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</row>
    <row r="16" spans="1:26" s="167" customFormat="1" ht="100.5" customHeight="1">
      <c r="A16" s="155">
        <v>10</v>
      </c>
      <c r="B16" s="173" t="s">
        <v>130</v>
      </c>
      <c r="C16" s="156" t="s">
        <v>131</v>
      </c>
      <c r="D16" s="165" t="s">
        <v>100</v>
      </c>
      <c r="E16" s="159" t="s">
        <v>101</v>
      </c>
      <c r="F16" s="160"/>
      <c r="G16" s="160"/>
      <c r="H16" s="160"/>
      <c r="I16" s="161">
        <v>23734</v>
      </c>
      <c r="J16" s="160">
        <v>64121109031</v>
      </c>
      <c r="K16" s="155">
        <v>1</v>
      </c>
      <c r="L16" s="157" t="s">
        <v>132</v>
      </c>
      <c r="M16" s="164" t="s">
        <v>103</v>
      </c>
      <c r="N16" s="160" t="s">
        <v>133</v>
      </c>
      <c r="O16" s="165" t="s">
        <v>67</v>
      </c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</row>
    <row r="17" spans="1:26" s="167" customFormat="1" ht="98.25" customHeight="1">
      <c r="A17" s="155">
        <v>11</v>
      </c>
      <c r="B17" s="173" t="s">
        <v>134</v>
      </c>
      <c r="C17" s="157" t="s">
        <v>135</v>
      </c>
      <c r="D17" s="165" t="s">
        <v>100</v>
      </c>
      <c r="E17" s="159" t="s">
        <v>101</v>
      </c>
      <c r="F17" s="160"/>
      <c r="G17" s="160"/>
      <c r="H17" s="160"/>
      <c r="I17" s="161">
        <v>23740</v>
      </c>
      <c r="J17" s="160">
        <v>64121109005</v>
      </c>
      <c r="K17" s="155">
        <v>1</v>
      </c>
      <c r="L17" s="157" t="s">
        <v>136</v>
      </c>
      <c r="M17" s="164" t="s">
        <v>103</v>
      </c>
      <c r="N17" s="160" t="s">
        <v>133</v>
      </c>
      <c r="O17" s="165" t="s">
        <v>67</v>
      </c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</row>
    <row r="18" spans="1:26" s="170" customFormat="1" ht="90.75" customHeight="1">
      <c r="A18" s="174">
        <v>12</v>
      </c>
      <c r="B18" s="175" t="s">
        <v>137</v>
      </c>
      <c r="C18" s="164" t="s">
        <v>115</v>
      </c>
      <c r="D18" s="164" t="s">
        <v>100</v>
      </c>
      <c r="E18" s="176"/>
      <c r="F18" s="164"/>
      <c r="G18" s="176" t="s">
        <v>101</v>
      </c>
      <c r="H18" s="164"/>
      <c r="I18" s="177">
        <v>23688</v>
      </c>
      <c r="J18" s="178">
        <v>63121108043</v>
      </c>
      <c r="K18" s="174">
        <v>2</v>
      </c>
      <c r="L18" s="164" t="s">
        <v>138</v>
      </c>
      <c r="M18" s="164" t="s">
        <v>103</v>
      </c>
      <c r="N18" s="164" t="s">
        <v>139</v>
      </c>
      <c r="O18" s="164" t="s">
        <v>67</v>
      </c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</row>
    <row r="19" spans="1:26" s="170" customFormat="1" ht="90.75" customHeight="1">
      <c r="A19" s="174">
        <v>13</v>
      </c>
      <c r="B19" s="175" t="s">
        <v>140</v>
      </c>
      <c r="C19" s="164" t="s">
        <v>141</v>
      </c>
      <c r="D19" s="164" t="s">
        <v>100</v>
      </c>
      <c r="E19" s="176" t="s">
        <v>101</v>
      </c>
      <c r="F19" s="164"/>
      <c r="G19" s="164"/>
      <c r="H19" s="164"/>
      <c r="I19" s="177">
        <v>24099</v>
      </c>
      <c r="J19" s="178">
        <v>63121108043</v>
      </c>
      <c r="K19" s="174">
        <v>2</v>
      </c>
      <c r="L19" s="164" t="s">
        <v>138</v>
      </c>
      <c r="M19" s="164" t="s">
        <v>103</v>
      </c>
      <c r="N19" s="164" t="s">
        <v>139</v>
      </c>
      <c r="O19" s="164" t="s">
        <v>67</v>
      </c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</row>
    <row r="20" spans="1:26" s="188" customFormat="1" ht="108.75" customHeight="1">
      <c r="A20" s="179">
        <v>14</v>
      </c>
      <c r="B20" s="180" t="s">
        <v>142</v>
      </c>
      <c r="C20" s="181" t="s">
        <v>143</v>
      </c>
      <c r="D20" s="182" t="s">
        <v>100</v>
      </c>
      <c r="E20" s="183" t="s">
        <v>101</v>
      </c>
      <c r="F20" s="182"/>
      <c r="G20" s="182"/>
      <c r="H20" s="182"/>
      <c r="I20" s="184" t="s">
        <v>144</v>
      </c>
      <c r="J20" s="181" t="s">
        <v>145</v>
      </c>
      <c r="K20" s="185" t="s">
        <v>146</v>
      </c>
      <c r="L20" s="186" t="s">
        <v>147</v>
      </c>
      <c r="M20" s="182" t="s">
        <v>103</v>
      </c>
      <c r="N20" s="182" t="s">
        <v>133</v>
      </c>
      <c r="O20" s="182" t="s">
        <v>67</v>
      </c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</row>
    <row r="21" spans="1:26" s="188" customFormat="1" ht="139.5" customHeight="1">
      <c r="A21" s="179">
        <v>15</v>
      </c>
      <c r="B21" s="189" t="s">
        <v>148</v>
      </c>
      <c r="C21" s="181" t="s">
        <v>149</v>
      </c>
      <c r="D21" s="182" t="s">
        <v>100</v>
      </c>
      <c r="E21" s="183" t="s">
        <v>101</v>
      </c>
      <c r="F21" s="182"/>
      <c r="G21" s="182"/>
      <c r="H21" s="182"/>
      <c r="I21" s="190">
        <v>23811</v>
      </c>
      <c r="J21" s="182">
        <v>63121109056</v>
      </c>
      <c r="K21" s="179">
        <v>2</v>
      </c>
      <c r="L21" s="182" t="s">
        <v>150</v>
      </c>
      <c r="M21" s="182" t="s">
        <v>103</v>
      </c>
      <c r="N21" s="182" t="s">
        <v>133</v>
      </c>
      <c r="O21" s="182" t="s">
        <v>67</v>
      </c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</row>
    <row r="22" spans="1:26" s="188" customFormat="1" ht="165.75" customHeight="1">
      <c r="A22" s="179">
        <v>16</v>
      </c>
      <c r="B22" s="189" t="s">
        <v>151</v>
      </c>
      <c r="C22" s="182" t="s">
        <v>152</v>
      </c>
      <c r="D22" s="182" t="s">
        <v>100</v>
      </c>
      <c r="E22" s="183" t="s">
        <v>101</v>
      </c>
      <c r="F22" s="182"/>
      <c r="G22" s="182"/>
      <c r="H22" s="182"/>
      <c r="I22" s="190">
        <v>23814</v>
      </c>
      <c r="J22" s="182">
        <v>62131109035</v>
      </c>
      <c r="K22" s="179">
        <v>3</v>
      </c>
      <c r="L22" s="182" t="s">
        <v>102</v>
      </c>
      <c r="M22" s="182" t="s">
        <v>103</v>
      </c>
      <c r="N22" s="182" t="s">
        <v>133</v>
      </c>
      <c r="O22" s="182" t="s">
        <v>67</v>
      </c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</row>
    <row r="23" spans="1:26" ht="24" customHeight="1">
      <c r="A23" s="191"/>
      <c r="B23" s="191"/>
      <c r="C23" s="191"/>
      <c r="D23" s="191" t="s">
        <v>108</v>
      </c>
      <c r="E23" s="191"/>
      <c r="F23" s="191"/>
      <c r="G23" s="191"/>
      <c r="H23" s="191"/>
      <c r="I23" s="191"/>
      <c r="J23" s="192"/>
      <c r="K23" s="191"/>
      <c r="L23" s="191"/>
      <c r="M23" s="191"/>
      <c r="N23" s="191"/>
      <c r="O23" s="191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3.25" customHeight="1">
      <c r="A24" s="131" t="s">
        <v>153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3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52.5" customHeight="1">
      <c r="A25" s="134">
        <v>1</v>
      </c>
      <c r="B25" s="193" t="s">
        <v>154</v>
      </c>
      <c r="C25" s="191" t="s">
        <v>155</v>
      </c>
      <c r="D25" s="191" t="s">
        <v>100</v>
      </c>
      <c r="E25" s="194" t="s">
        <v>156</v>
      </c>
      <c r="F25" s="191"/>
      <c r="G25" s="191"/>
      <c r="H25" s="191"/>
      <c r="I25" s="195">
        <v>23681</v>
      </c>
      <c r="J25" s="196">
        <v>63122228041</v>
      </c>
      <c r="K25" s="134">
        <v>2</v>
      </c>
      <c r="L25" s="191" t="s">
        <v>157</v>
      </c>
      <c r="M25" s="134" t="s">
        <v>103</v>
      </c>
      <c r="N25" s="191" t="s">
        <v>158</v>
      </c>
      <c r="O25" s="191" t="s">
        <v>159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8.5" customHeight="1">
      <c r="A26" s="197">
        <v>2</v>
      </c>
      <c r="B26" s="198" t="s">
        <v>160</v>
      </c>
      <c r="C26" s="199" t="s">
        <v>161</v>
      </c>
      <c r="D26" s="199" t="s">
        <v>100</v>
      </c>
      <c r="E26" s="200" t="s">
        <v>156</v>
      </c>
      <c r="F26" s="197"/>
      <c r="G26" s="197"/>
      <c r="H26" s="197"/>
      <c r="I26" s="201">
        <v>242833</v>
      </c>
      <c r="J26" s="202">
        <v>61122203009</v>
      </c>
      <c r="K26" s="203">
        <v>4</v>
      </c>
      <c r="L26" s="191" t="s">
        <v>162</v>
      </c>
      <c r="M26" s="191" t="s">
        <v>103</v>
      </c>
      <c r="N26" s="199" t="s">
        <v>163</v>
      </c>
      <c r="O26" s="199" t="s">
        <v>159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5.5" customHeight="1">
      <c r="A27" s="204"/>
      <c r="B27" s="205"/>
      <c r="C27" s="206"/>
      <c r="D27" s="206"/>
      <c r="E27" s="207"/>
      <c r="F27" s="204"/>
      <c r="G27" s="204"/>
      <c r="H27" s="204"/>
      <c r="I27" s="208"/>
      <c r="J27" s="202">
        <v>61122203025</v>
      </c>
      <c r="K27" s="203">
        <v>4</v>
      </c>
      <c r="L27" s="191" t="s">
        <v>164</v>
      </c>
      <c r="M27" s="191" t="s">
        <v>103</v>
      </c>
      <c r="N27" s="206"/>
      <c r="O27" s="206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.75" customHeight="1">
      <c r="A28" s="209"/>
      <c r="B28" s="210"/>
      <c r="C28" s="211"/>
      <c r="D28" s="211"/>
      <c r="E28" s="212"/>
      <c r="F28" s="209"/>
      <c r="G28" s="209"/>
      <c r="H28" s="209"/>
      <c r="I28" s="213"/>
      <c r="J28" s="202">
        <v>61122203027</v>
      </c>
      <c r="K28" s="203">
        <v>4</v>
      </c>
      <c r="L28" s="191" t="s">
        <v>165</v>
      </c>
      <c r="M28" s="191" t="s">
        <v>103</v>
      </c>
      <c r="N28" s="211"/>
      <c r="O28" s="211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71.75" customHeight="1">
      <c r="A29" s="134">
        <v>3</v>
      </c>
      <c r="B29" s="193" t="s">
        <v>166</v>
      </c>
      <c r="C29" s="191" t="s">
        <v>167</v>
      </c>
      <c r="D29" s="191" t="s">
        <v>168</v>
      </c>
      <c r="E29" s="194" t="s">
        <v>156</v>
      </c>
      <c r="F29" s="191"/>
      <c r="G29" s="191"/>
      <c r="H29" s="191"/>
      <c r="I29" s="193" t="s">
        <v>169</v>
      </c>
      <c r="J29" s="191">
        <v>60122208003</v>
      </c>
      <c r="K29" s="203">
        <v>4</v>
      </c>
      <c r="L29" s="191" t="s">
        <v>170</v>
      </c>
      <c r="M29" s="191" t="s">
        <v>103</v>
      </c>
      <c r="N29" s="191" t="s">
        <v>171</v>
      </c>
      <c r="O29" s="191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58.5" customHeight="1">
      <c r="A30" s="134">
        <v>4</v>
      </c>
      <c r="B30" s="193" t="s">
        <v>172</v>
      </c>
      <c r="C30" s="191" t="s">
        <v>173</v>
      </c>
      <c r="D30" s="191" t="s">
        <v>168</v>
      </c>
      <c r="E30" s="194" t="s">
        <v>156</v>
      </c>
      <c r="F30" s="191"/>
      <c r="G30" s="191"/>
      <c r="H30" s="191"/>
      <c r="I30" s="195">
        <v>23722</v>
      </c>
      <c r="J30" s="214">
        <v>63122228041</v>
      </c>
      <c r="K30" s="134">
        <v>2</v>
      </c>
      <c r="L30" s="191" t="s">
        <v>157</v>
      </c>
      <c r="M30" s="191" t="s">
        <v>103</v>
      </c>
      <c r="N30" s="191" t="s">
        <v>158</v>
      </c>
      <c r="O30" s="191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55.5" customHeight="1">
      <c r="A31" s="134">
        <v>5</v>
      </c>
      <c r="B31" s="193" t="s">
        <v>174</v>
      </c>
      <c r="C31" s="191" t="s">
        <v>175</v>
      </c>
      <c r="D31" s="191" t="s">
        <v>100</v>
      </c>
      <c r="E31" s="194" t="s">
        <v>156</v>
      </c>
      <c r="F31" s="191"/>
      <c r="G31" s="191"/>
      <c r="H31" s="191"/>
      <c r="I31" s="193" t="s">
        <v>176</v>
      </c>
      <c r="J31" s="214">
        <v>63122228021</v>
      </c>
      <c r="K31" s="134">
        <v>2</v>
      </c>
      <c r="L31" s="193" t="s">
        <v>177</v>
      </c>
      <c r="M31" s="191" t="s">
        <v>103</v>
      </c>
      <c r="N31" s="191" t="s">
        <v>158</v>
      </c>
      <c r="O31" s="191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58.5" customHeight="1">
      <c r="A32" s="134">
        <v>6</v>
      </c>
      <c r="B32" s="193" t="s">
        <v>178</v>
      </c>
      <c r="C32" s="191" t="s">
        <v>179</v>
      </c>
      <c r="D32" s="191" t="s">
        <v>100</v>
      </c>
      <c r="E32" s="194" t="s">
        <v>156</v>
      </c>
      <c r="F32" s="191"/>
      <c r="G32" s="191"/>
      <c r="H32" s="191"/>
      <c r="I32" s="191" t="s">
        <v>180</v>
      </c>
      <c r="J32" s="214">
        <v>63122228041</v>
      </c>
      <c r="K32" s="134">
        <v>2</v>
      </c>
      <c r="L32" s="191" t="s">
        <v>157</v>
      </c>
      <c r="M32" s="191" t="s">
        <v>103</v>
      </c>
      <c r="N32" s="191" t="s">
        <v>158</v>
      </c>
      <c r="O32" s="191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2.5" customHeight="1">
      <c r="A33" s="197">
        <v>7</v>
      </c>
      <c r="B33" s="198" t="s">
        <v>181</v>
      </c>
      <c r="C33" s="199" t="s">
        <v>182</v>
      </c>
      <c r="D33" s="199" t="s">
        <v>100</v>
      </c>
      <c r="E33" s="215" t="s">
        <v>156</v>
      </c>
      <c r="F33" s="215"/>
      <c r="G33" s="215"/>
      <c r="H33" s="215"/>
      <c r="I33" s="198" t="s">
        <v>183</v>
      </c>
      <c r="J33" s="216">
        <v>62122208001</v>
      </c>
      <c r="K33" s="134">
        <v>4</v>
      </c>
      <c r="L33" s="191" t="s">
        <v>184</v>
      </c>
      <c r="M33" s="191" t="s">
        <v>103</v>
      </c>
      <c r="N33" s="191" t="s">
        <v>185</v>
      </c>
      <c r="O33" s="191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>
      <c r="A34" s="204"/>
      <c r="B34" s="205"/>
      <c r="C34" s="206"/>
      <c r="D34" s="206"/>
      <c r="E34" s="217"/>
      <c r="F34" s="217"/>
      <c r="G34" s="217"/>
      <c r="H34" s="217"/>
      <c r="I34" s="205"/>
      <c r="J34" s="216">
        <v>61122208002</v>
      </c>
      <c r="K34" s="134">
        <v>4</v>
      </c>
      <c r="L34" s="191" t="s">
        <v>186</v>
      </c>
      <c r="M34" s="191" t="s">
        <v>103</v>
      </c>
      <c r="N34" s="191" t="s">
        <v>185</v>
      </c>
      <c r="O34" s="191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>
      <c r="A35" s="209"/>
      <c r="B35" s="210"/>
      <c r="C35" s="211"/>
      <c r="D35" s="211"/>
      <c r="E35" s="218"/>
      <c r="F35" s="218"/>
      <c r="G35" s="218"/>
      <c r="H35" s="218"/>
      <c r="I35" s="210"/>
      <c r="J35" s="216">
        <v>61122208018</v>
      </c>
      <c r="K35" s="134">
        <v>4</v>
      </c>
      <c r="L35" s="219" t="s">
        <v>187</v>
      </c>
      <c r="M35" s="191" t="s">
        <v>103</v>
      </c>
      <c r="N35" s="191" t="s">
        <v>185</v>
      </c>
      <c r="O35" s="191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47.25" customHeight="1">
      <c r="A36" s="197">
        <v>8</v>
      </c>
      <c r="B36" s="198" t="s">
        <v>188</v>
      </c>
      <c r="C36" s="199" t="s">
        <v>182</v>
      </c>
      <c r="D36" s="199" t="s">
        <v>100</v>
      </c>
      <c r="E36" s="215" t="s">
        <v>189</v>
      </c>
      <c r="F36" s="197"/>
      <c r="G36" s="197"/>
      <c r="H36" s="197"/>
      <c r="I36" s="198" t="s">
        <v>183</v>
      </c>
      <c r="J36" s="220">
        <v>61122226001</v>
      </c>
      <c r="K36" s="221">
        <v>4</v>
      </c>
      <c r="L36" s="222" t="s">
        <v>190</v>
      </c>
      <c r="M36" s="191" t="s">
        <v>103</v>
      </c>
      <c r="N36" s="191" t="s">
        <v>191</v>
      </c>
      <c r="O36" s="191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47.25" customHeight="1">
      <c r="A37" s="204"/>
      <c r="B37" s="205"/>
      <c r="C37" s="206"/>
      <c r="D37" s="206"/>
      <c r="E37" s="217"/>
      <c r="F37" s="204"/>
      <c r="G37" s="204"/>
      <c r="H37" s="204"/>
      <c r="I37" s="205"/>
      <c r="J37" s="220">
        <v>61122226003</v>
      </c>
      <c r="K37" s="221">
        <v>4</v>
      </c>
      <c r="L37" s="222" t="s">
        <v>192</v>
      </c>
      <c r="M37" s="191" t="s">
        <v>103</v>
      </c>
      <c r="N37" s="191" t="s">
        <v>191</v>
      </c>
      <c r="O37" s="191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46.5" customHeight="1">
      <c r="A38" s="197">
        <v>9</v>
      </c>
      <c r="B38" s="198" t="s">
        <v>193</v>
      </c>
      <c r="C38" s="199" t="s">
        <v>182</v>
      </c>
      <c r="D38" s="199" t="s">
        <v>100</v>
      </c>
      <c r="E38" s="215" t="s">
        <v>189</v>
      </c>
      <c r="F38" s="197"/>
      <c r="G38" s="197"/>
      <c r="H38" s="197"/>
      <c r="I38" s="198" t="s">
        <v>183</v>
      </c>
      <c r="J38" s="220">
        <v>61122226001</v>
      </c>
      <c r="K38" s="221">
        <v>4</v>
      </c>
      <c r="L38" s="222" t="s">
        <v>190</v>
      </c>
      <c r="M38" s="191" t="s">
        <v>103</v>
      </c>
      <c r="N38" s="191" t="s">
        <v>191</v>
      </c>
      <c r="O38" s="191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47.25" customHeight="1">
      <c r="A39" s="209"/>
      <c r="B39" s="210"/>
      <c r="C39" s="211"/>
      <c r="D39" s="211"/>
      <c r="E39" s="217"/>
      <c r="F39" s="209"/>
      <c r="G39" s="209"/>
      <c r="H39" s="209"/>
      <c r="I39" s="210"/>
      <c r="J39" s="220">
        <v>61122226003</v>
      </c>
      <c r="K39" s="221">
        <v>4</v>
      </c>
      <c r="L39" s="222" t="s">
        <v>192</v>
      </c>
      <c r="M39" s="191" t="s">
        <v>103</v>
      </c>
      <c r="N39" s="191" t="s">
        <v>191</v>
      </c>
      <c r="O39" s="191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>
      <c r="A40" s="223">
        <v>10</v>
      </c>
      <c r="B40" s="224" t="s">
        <v>194</v>
      </c>
      <c r="C40" s="225" t="s">
        <v>195</v>
      </c>
      <c r="D40" s="225" t="s">
        <v>100</v>
      </c>
      <c r="E40" s="223"/>
      <c r="F40" s="223"/>
      <c r="G40" s="223"/>
      <c r="H40" s="226" t="s">
        <v>113</v>
      </c>
      <c r="I40" s="227">
        <v>23793</v>
      </c>
      <c r="J40" s="228">
        <v>64122228109</v>
      </c>
      <c r="K40" s="228">
        <v>1</v>
      </c>
      <c r="L40" s="229" t="s">
        <v>196</v>
      </c>
      <c r="M40" s="228" t="s">
        <v>103</v>
      </c>
      <c r="N40" s="229" t="s">
        <v>158</v>
      </c>
      <c r="O40" s="229" t="s">
        <v>159</v>
      </c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>
      <c r="A41" s="230"/>
      <c r="B41" s="231"/>
      <c r="C41" s="232"/>
      <c r="D41" s="232"/>
      <c r="E41" s="230"/>
      <c r="F41" s="230"/>
      <c r="G41" s="230"/>
      <c r="H41" s="233"/>
      <c r="I41" s="234"/>
      <c r="J41" s="228">
        <v>64122228030</v>
      </c>
      <c r="K41" s="228">
        <v>1</v>
      </c>
      <c r="L41" s="235" t="s">
        <v>197</v>
      </c>
      <c r="M41" s="228" t="s">
        <v>103</v>
      </c>
      <c r="N41" s="229" t="s">
        <v>158</v>
      </c>
      <c r="O41" s="229" t="s">
        <v>159</v>
      </c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>
      <c r="A42" s="230"/>
      <c r="B42" s="231"/>
      <c r="C42" s="232"/>
      <c r="D42" s="232"/>
      <c r="E42" s="230"/>
      <c r="F42" s="230"/>
      <c r="G42" s="230"/>
      <c r="H42" s="233"/>
      <c r="I42" s="234"/>
      <c r="J42" s="228">
        <v>64122228122</v>
      </c>
      <c r="K42" s="228">
        <v>1</v>
      </c>
      <c r="L42" s="229" t="s">
        <v>198</v>
      </c>
      <c r="M42" s="228" t="s">
        <v>103</v>
      </c>
      <c r="N42" s="229" t="s">
        <v>158</v>
      </c>
      <c r="O42" s="229" t="s">
        <v>159</v>
      </c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>
      <c r="A43" s="230"/>
      <c r="B43" s="231"/>
      <c r="C43" s="232"/>
      <c r="D43" s="232"/>
      <c r="E43" s="230"/>
      <c r="F43" s="230"/>
      <c r="G43" s="230"/>
      <c r="H43" s="233"/>
      <c r="I43" s="234"/>
      <c r="J43" s="228">
        <v>64122228106</v>
      </c>
      <c r="K43" s="228">
        <v>1</v>
      </c>
      <c r="L43" s="229" t="s">
        <v>199</v>
      </c>
      <c r="M43" s="228" t="s">
        <v>103</v>
      </c>
      <c r="N43" s="229" t="s">
        <v>158</v>
      </c>
      <c r="O43" s="229" t="s">
        <v>159</v>
      </c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>
      <c r="A44" s="230"/>
      <c r="B44" s="231"/>
      <c r="C44" s="232"/>
      <c r="D44" s="232"/>
      <c r="E44" s="230"/>
      <c r="F44" s="230"/>
      <c r="G44" s="230"/>
      <c r="H44" s="233"/>
      <c r="I44" s="234"/>
      <c r="J44" s="228">
        <v>64122228130</v>
      </c>
      <c r="K44" s="228">
        <v>1</v>
      </c>
      <c r="L44" s="229" t="s">
        <v>200</v>
      </c>
      <c r="M44" s="228" t="s">
        <v>103</v>
      </c>
      <c r="N44" s="229" t="s">
        <v>158</v>
      </c>
      <c r="O44" s="229" t="s">
        <v>159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>
      <c r="A45" s="230"/>
      <c r="B45" s="231"/>
      <c r="C45" s="232"/>
      <c r="D45" s="232"/>
      <c r="E45" s="230"/>
      <c r="F45" s="230"/>
      <c r="G45" s="230"/>
      <c r="H45" s="233"/>
      <c r="I45" s="234"/>
      <c r="J45" s="228">
        <v>64122228043</v>
      </c>
      <c r="K45" s="228">
        <v>1</v>
      </c>
      <c r="L45" s="229" t="s">
        <v>201</v>
      </c>
      <c r="M45" s="228" t="s">
        <v>103</v>
      </c>
      <c r="N45" s="229" t="s">
        <v>158</v>
      </c>
      <c r="O45" s="229" t="s">
        <v>159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>
      <c r="A46" s="230"/>
      <c r="B46" s="231"/>
      <c r="C46" s="232"/>
      <c r="D46" s="232"/>
      <c r="E46" s="230"/>
      <c r="F46" s="230"/>
      <c r="G46" s="230"/>
      <c r="H46" s="233"/>
      <c r="I46" s="234"/>
      <c r="J46" s="228">
        <v>64122228129</v>
      </c>
      <c r="K46" s="228">
        <v>1</v>
      </c>
      <c r="L46" s="229" t="s">
        <v>202</v>
      </c>
      <c r="M46" s="228" t="s">
        <v>103</v>
      </c>
      <c r="N46" s="229" t="s">
        <v>158</v>
      </c>
      <c r="O46" s="229" t="s">
        <v>159</v>
      </c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>
      <c r="A47" s="230"/>
      <c r="B47" s="231"/>
      <c r="C47" s="232"/>
      <c r="D47" s="232"/>
      <c r="E47" s="230"/>
      <c r="F47" s="230"/>
      <c r="G47" s="230"/>
      <c r="H47" s="233"/>
      <c r="I47" s="234"/>
      <c r="J47" s="228">
        <v>63122228103</v>
      </c>
      <c r="K47" s="228">
        <v>2</v>
      </c>
      <c r="L47" s="229" t="s">
        <v>203</v>
      </c>
      <c r="M47" s="228" t="s">
        <v>103</v>
      </c>
      <c r="N47" s="229" t="s">
        <v>158</v>
      </c>
      <c r="O47" s="229" t="s">
        <v>159</v>
      </c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>
      <c r="A48" s="230"/>
      <c r="B48" s="231"/>
      <c r="C48" s="232"/>
      <c r="D48" s="232"/>
      <c r="E48" s="230"/>
      <c r="F48" s="230"/>
      <c r="G48" s="230"/>
      <c r="H48" s="233"/>
      <c r="I48" s="234"/>
      <c r="J48" s="228">
        <v>63122228004</v>
      </c>
      <c r="K48" s="228">
        <v>2</v>
      </c>
      <c r="L48" s="229" t="s">
        <v>204</v>
      </c>
      <c r="M48" s="228" t="s">
        <v>103</v>
      </c>
      <c r="N48" s="229" t="s">
        <v>158</v>
      </c>
      <c r="O48" s="229" t="s">
        <v>159</v>
      </c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>
      <c r="A49" s="230"/>
      <c r="B49" s="231"/>
      <c r="C49" s="232"/>
      <c r="D49" s="232"/>
      <c r="E49" s="230"/>
      <c r="F49" s="230"/>
      <c r="G49" s="230"/>
      <c r="H49" s="233"/>
      <c r="I49" s="234"/>
      <c r="J49" s="228">
        <v>63122228125</v>
      </c>
      <c r="K49" s="228">
        <v>2</v>
      </c>
      <c r="L49" s="229" t="s">
        <v>205</v>
      </c>
      <c r="M49" s="228" t="s">
        <v>103</v>
      </c>
      <c r="N49" s="229" t="s">
        <v>158</v>
      </c>
      <c r="O49" s="229" t="s">
        <v>159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>
      <c r="A50" s="230"/>
      <c r="B50" s="231"/>
      <c r="C50" s="232"/>
      <c r="D50" s="232"/>
      <c r="E50" s="230"/>
      <c r="F50" s="230"/>
      <c r="G50" s="230"/>
      <c r="H50" s="233"/>
      <c r="I50" s="234"/>
      <c r="J50" s="228">
        <v>63122228055</v>
      </c>
      <c r="K50" s="228">
        <v>2</v>
      </c>
      <c r="L50" s="229" t="s">
        <v>206</v>
      </c>
      <c r="M50" s="228" t="s">
        <v>103</v>
      </c>
      <c r="N50" s="229" t="s">
        <v>158</v>
      </c>
      <c r="O50" s="229" t="s">
        <v>159</v>
      </c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>
      <c r="A51" s="230"/>
      <c r="B51" s="231"/>
      <c r="C51" s="232"/>
      <c r="D51" s="232"/>
      <c r="E51" s="230"/>
      <c r="F51" s="230"/>
      <c r="G51" s="230"/>
      <c r="H51" s="233"/>
      <c r="I51" s="234"/>
      <c r="J51" s="228">
        <v>63122228040</v>
      </c>
      <c r="K51" s="228">
        <v>2</v>
      </c>
      <c r="L51" s="229" t="s">
        <v>207</v>
      </c>
      <c r="M51" s="228" t="s">
        <v>103</v>
      </c>
      <c r="N51" s="229" t="s">
        <v>158</v>
      </c>
      <c r="O51" s="229" t="s">
        <v>159</v>
      </c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>
      <c r="A52" s="230"/>
      <c r="B52" s="231"/>
      <c r="C52" s="232"/>
      <c r="D52" s="232"/>
      <c r="E52" s="230"/>
      <c r="F52" s="230"/>
      <c r="G52" s="230"/>
      <c r="H52" s="233"/>
      <c r="I52" s="234"/>
      <c r="J52" s="228">
        <v>63122228097</v>
      </c>
      <c r="K52" s="228">
        <v>2</v>
      </c>
      <c r="L52" s="229" t="s">
        <v>208</v>
      </c>
      <c r="M52" s="228" t="s">
        <v>103</v>
      </c>
      <c r="N52" s="229" t="s">
        <v>158</v>
      </c>
      <c r="O52" s="229" t="s">
        <v>159</v>
      </c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>
      <c r="A53" s="230"/>
      <c r="B53" s="231"/>
      <c r="C53" s="232"/>
      <c r="D53" s="232"/>
      <c r="E53" s="230"/>
      <c r="F53" s="230"/>
      <c r="G53" s="230"/>
      <c r="H53" s="233"/>
      <c r="I53" s="234"/>
      <c r="J53" s="228">
        <v>63122228027</v>
      </c>
      <c r="K53" s="228">
        <v>2</v>
      </c>
      <c r="L53" s="229" t="s">
        <v>209</v>
      </c>
      <c r="M53" s="228" t="s">
        <v>103</v>
      </c>
      <c r="N53" s="229" t="s">
        <v>158</v>
      </c>
      <c r="O53" s="229" t="s">
        <v>159</v>
      </c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>
      <c r="A54" s="230"/>
      <c r="B54" s="231"/>
      <c r="C54" s="232"/>
      <c r="D54" s="232"/>
      <c r="E54" s="230"/>
      <c r="F54" s="230"/>
      <c r="G54" s="230"/>
      <c r="H54" s="233"/>
      <c r="I54" s="234"/>
      <c r="J54" s="228">
        <v>63122228126</v>
      </c>
      <c r="K54" s="228">
        <v>2</v>
      </c>
      <c r="L54" s="229" t="s">
        <v>210</v>
      </c>
      <c r="M54" s="228" t="s">
        <v>103</v>
      </c>
      <c r="N54" s="229" t="s">
        <v>158</v>
      </c>
      <c r="O54" s="229" t="s">
        <v>159</v>
      </c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>
      <c r="A55" s="230"/>
      <c r="B55" s="231"/>
      <c r="C55" s="232"/>
      <c r="D55" s="232"/>
      <c r="E55" s="230"/>
      <c r="F55" s="230"/>
      <c r="G55" s="230"/>
      <c r="H55" s="233"/>
      <c r="I55" s="234"/>
      <c r="J55" s="228">
        <v>62122228097</v>
      </c>
      <c r="K55" s="228">
        <v>3</v>
      </c>
      <c r="L55" s="229" t="s">
        <v>211</v>
      </c>
      <c r="M55" s="228" t="s">
        <v>103</v>
      </c>
      <c r="N55" s="229" t="s">
        <v>158</v>
      </c>
      <c r="O55" s="229" t="s">
        <v>159</v>
      </c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>
      <c r="A56" s="230"/>
      <c r="B56" s="231"/>
      <c r="C56" s="232"/>
      <c r="D56" s="232"/>
      <c r="E56" s="230"/>
      <c r="F56" s="230"/>
      <c r="G56" s="230"/>
      <c r="H56" s="233"/>
      <c r="I56" s="234"/>
      <c r="J56" s="228">
        <v>62122228007</v>
      </c>
      <c r="K56" s="228">
        <v>3</v>
      </c>
      <c r="L56" s="229" t="s">
        <v>212</v>
      </c>
      <c r="M56" s="228" t="s">
        <v>103</v>
      </c>
      <c r="N56" s="229" t="s">
        <v>158</v>
      </c>
      <c r="O56" s="229" t="s">
        <v>159</v>
      </c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>
      <c r="A57" s="230"/>
      <c r="B57" s="231"/>
      <c r="C57" s="232"/>
      <c r="D57" s="232"/>
      <c r="E57" s="230"/>
      <c r="F57" s="230"/>
      <c r="G57" s="230"/>
      <c r="H57" s="233"/>
      <c r="I57" s="234"/>
      <c r="J57" s="228">
        <v>62122228057</v>
      </c>
      <c r="K57" s="228">
        <v>3</v>
      </c>
      <c r="L57" s="229" t="s">
        <v>213</v>
      </c>
      <c r="M57" s="228" t="s">
        <v>103</v>
      </c>
      <c r="N57" s="229" t="s">
        <v>158</v>
      </c>
      <c r="O57" s="229" t="s">
        <v>159</v>
      </c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>
      <c r="A58" s="230"/>
      <c r="B58" s="231"/>
      <c r="C58" s="232"/>
      <c r="D58" s="232"/>
      <c r="E58" s="230"/>
      <c r="F58" s="230"/>
      <c r="G58" s="230"/>
      <c r="H58" s="233"/>
      <c r="I58" s="234"/>
      <c r="J58" s="228">
        <v>62122228026</v>
      </c>
      <c r="K58" s="228">
        <v>3</v>
      </c>
      <c r="L58" s="229" t="s">
        <v>214</v>
      </c>
      <c r="M58" s="228" t="s">
        <v>103</v>
      </c>
      <c r="N58" s="229" t="s">
        <v>158</v>
      </c>
      <c r="O58" s="229" t="s">
        <v>159</v>
      </c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>
      <c r="A59" s="230"/>
      <c r="B59" s="231"/>
      <c r="C59" s="232"/>
      <c r="D59" s="232"/>
      <c r="E59" s="230"/>
      <c r="F59" s="230"/>
      <c r="G59" s="230"/>
      <c r="H59" s="233"/>
      <c r="I59" s="234"/>
      <c r="J59" s="228">
        <v>62122228043</v>
      </c>
      <c r="K59" s="228">
        <v>3</v>
      </c>
      <c r="L59" s="229" t="s">
        <v>215</v>
      </c>
      <c r="M59" s="228" t="s">
        <v>103</v>
      </c>
      <c r="N59" s="229" t="s">
        <v>158</v>
      </c>
      <c r="O59" s="229" t="s">
        <v>159</v>
      </c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>
      <c r="A60" s="230"/>
      <c r="B60" s="231"/>
      <c r="C60" s="232"/>
      <c r="D60" s="232"/>
      <c r="E60" s="230"/>
      <c r="F60" s="230"/>
      <c r="G60" s="230"/>
      <c r="H60" s="233"/>
      <c r="I60" s="234"/>
      <c r="J60" s="228">
        <v>62122228051</v>
      </c>
      <c r="K60" s="228">
        <v>3</v>
      </c>
      <c r="L60" s="229" t="s">
        <v>216</v>
      </c>
      <c r="M60" s="228" t="s">
        <v>103</v>
      </c>
      <c r="N60" s="229" t="s">
        <v>158</v>
      </c>
      <c r="O60" s="229" t="s">
        <v>159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>
      <c r="A61" s="230"/>
      <c r="B61" s="231"/>
      <c r="C61" s="232"/>
      <c r="D61" s="232"/>
      <c r="E61" s="230"/>
      <c r="F61" s="230"/>
      <c r="G61" s="230"/>
      <c r="H61" s="233"/>
      <c r="I61" s="234"/>
      <c r="J61" s="228">
        <v>62122228049</v>
      </c>
      <c r="K61" s="228">
        <v>3</v>
      </c>
      <c r="L61" s="229" t="s">
        <v>217</v>
      </c>
      <c r="M61" s="228" t="s">
        <v>103</v>
      </c>
      <c r="N61" s="229" t="s">
        <v>158</v>
      </c>
      <c r="O61" s="229" t="s">
        <v>159</v>
      </c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>
      <c r="A62" s="230"/>
      <c r="B62" s="231"/>
      <c r="C62" s="232"/>
      <c r="D62" s="232"/>
      <c r="E62" s="230"/>
      <c r="F62" s="230"/>
      <c r="G62" s="230"/>
      <c r="H62" s="233"/>
      <c r="I62" s="234"/>
      <c r="J62" s="228">
        <v>62122228055</v>
      </c>
      <c r="K62" s="228">
        <v>3</v>
      </c>
      <c r="L62" s="229" t="s">
        <v>218</v>
      </c>
      <c r="M62" s="228" t="s">
        <v>103</v>
      </c>
      <c r="N62" s="229" t="s">
        <v>158</v>
      </c>
      <c r="O62" s="229" t="s">
        <v>159</v>
      </c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>
      <c r="A63" s="236"/>
      <c r="B63" s="237"/>
      <c r="C63" s="238"/>
      <c r="D63" s="238"/>
      <c r="E63" s="236"/>
      <c r="F63" s="236"/>
      <c r="G63" s="236"/>
      <c r="H63" s="239"/>
      <c r="I63" s="240"/>
      <c r="J63" s="228">
        <v>61122228009</v>
      </c>
      <c r="K63" s="228">
        <v>4</v>
      </c>
      <c r="L63" s="229" t="s">
        <v>219</v>
      </c>
      <c r="M63" s="228" t="s">
        <v>103</v>
      </c>
      <c r="N63" s="229" t="s">
        <v>158</v>
      </c>
      <c r="O63" s="229" t="s">
        <v>159</v>
      </c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>
      <c r="A64" s="191"/>
      <c r="B64" s="191"/>
      <c r="C64" s="191"/>
      <c r="D64" s="191" t="s">
        <v>108</v>
      </c>
      <c r="E64" s="191"/>
      <c r="F64" s="191"/>
      <c r="G64" s="191"/>
      <c r="H64" s="191"/>
      <c r="I64" s="191"/>
      <c r="J64" s="192"/>
      <c r="K64" s="191"/>
      <c r="L64" s="191"/>
      <c r="M64" s="191"/>
      <c r="N64" s="191"/>
      <c r="O64" s="191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>
      <c r="A65" s="131" t="s">
        <v>220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3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s="170" customFormat="1" ht="53.25" customHeight="1">
      <c r="A66" s="168">
        <v>1</v>
      </c>
      <c r="B66" s="162" t="s">
        <v>221</v>
      </c>
      <c r="C66" s="168" t="s">
        <v>122</v>
      </c>
      <c r="D66" s="160" t="s">
        <v>100</v>
      </c>
      <c r="E66" s="160"/>
      <c r="F66" s="160"/>
      <c r="G66" s="160"/>
      <c r="H66" s="241" t="s">
        <v>113</v>
      </c>
      <c r="I66" s="161">
        <v>23717</v>
      </c>
      <c r="J66" s="169">
        <v>63123402114</v>
      </c>
      <c r="K66" s="168">
        <v>2</v>
      </c>
      <c r="L66" s="160" t="s">
        <v>222</v>
      </c>
      <c r="M66" s="168" t="s">
        <v>103</v>
      </c>
      <c r="N66" s="160" t="s">
        <v>124</v>
      </c>
      <c r="O66" s="160" t="s">
        <v>223</v>
      </c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</row>
    <row r="67" spans="1:26" s="170" customFormat="1" ht="162.75" customHeight="1">
      <c r="A67" s="168">
        <v>2</v>
      </c>
      <c r="B67" s="162" t="s">
        <v>224</v>
      </c>
      <c r="C67" s="168" t="s">
        <v>225</v>
      </c>
      <c r="D67" s="160" t="s">
        <v>100</v>
      </c>
      <c r="E67" s="241" t="s">
        <v>113</v>
      </c>
      <c r="F67" s="241" t="s">
        <v>113</v>
      </c>
      <c r="G67" s="160"/>
      <c r="H67" s="241"/>
      <c r="I67" s="242" t="s">
        <v>226</v>
      </c>
      <c r="J67" s="169"/>
      <c r="K67" s="168"/>
      <c r="L67" s="160" t="s">
        <v>227</v>
      </c>
      <c r="M67" s="168" t="s">
        <v>103</v>
      </c>
      <c r="N67" s="160" t="s">
        <v>228</v>
      </c>
      <c r="O67" s="160" t="s">
        <v>223</v>
      </c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</row>
    <row r="68" spans="1:26" s="170" customFormat="1" ht="162.75" customHeight="1">
      <c r="A68" s="168">
        <v>3</v>
      </c>
      <c r="B68" s="162" t="s">
        <v>229</v>
      </c>
      <c r="C68" s="168" t="s">
        <v>225</v>
      </c>
      <c r="D68" s="160" t="s">
        <v>100</v>
      </c>
      <c r="E68" s="241" t="s">
        <v>113</v>
      </c>
      <c r="F68" s="241" t="s">
        <v>113</v>
      </c>
      <c r="G68" s="160"/>
      <c r="H68" s="241"/>
      <c r="I68" s="242" t="s">
        <v>226</v>
      </c>
      <c r="J68" s="169"/>
      <c r="K68" s="168"/>
      <c r="L68" s="160" t="s">
        <v>230</v>
      </c>
      <c r="M68" s="168" t="s">
        <v>103</v>
      </c>
      <c r="N68" s="160" t="s">
        <v>228</v>
      </c>
      <c r="O68" s="160" t="s">
        <v>223</v>
      </c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</row>
    <row r="69" spans="1:26" s="170" customFormat="1" ht="162.75" customHeight="1">
      <c r="A69" s="168">
        <v>4</v>
      </c>
      <c r="B69" s="162" t="s">
        <v>231</v>
      </c>
      <c r="C69" s="168" t="s">
        <v>225</v>
      </c>
      <c r="D69" s="160" t="s">
        <v>100</v>
      </c>
      <c r="E69" s="241" t="s">
        <v>113</v>
      </c>
      <c r="F69" s="241" t="s">
        <v>113</v>
      </c>
      <c r="G69" s="160"/>
      <c r="H69" s="241"/>
      <c r="I69" s="242" t="s">
        <v>226</v>
      </c>
      <c r="J69" s="169"/>
      <c r="K69" s="168"/>
      <c r="L69" s="160" t="s">
        <v>232</v>
      </c>
      <c r="M69" s="168" t="s">
        <v>103</v>
      </c>
      <c r="N69" s="160" t="s">
        <v>228</v>
      </c>
      <c r="O69" s="160" t="s">
        <v>223</v>
      </c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</row>
    <row r="70" spans="1:26" s="170" customFormat="1" ht="162.75" customHeight="1">
      <c r="A70" s="168">
        <v>5</v>
      </c>
      <c r="B70" s="162" t="s">
        <v>233</v>
      </c>
      <c r="C70" s="168" t="s">
        <v>225</v>
      </c>
      <c r="D70" s="160" t="s">
        <v>100</v>
      </c>
      <c r="E70" s="241" t="s">
        <v>113</v>
      </c>
      <c r="F70" s="241" t="s">
        <v>113</v>
      </c>
      <c r="G70" s="160"/>
      <c r="H70" s="241"/>
      <c r="I70" s="242" t="s">
        <v>226</v>
      </c>
      <c r="J70" s="169"/>
      <c r="K70" s="168"/>
      <c r="L70" s="160" t="s">
        <v>234</v>
      </c>
      <c r="M70" s="168" t="s">
        <v>103</v>
      </c>
      <c r="N70" s="160" t="s">
        <v>228</v>
      </c>
      <c r="O70" s="160" t="s">
        <v>223</v>
      </c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</row>
    <row r="71" spans="1:26" s="170" customFormat="1" ht="162.75" customHeight="1">
      <c r="A71" s="168">
        <v>6</v>
      </c>
      <c r="B71" s="162" t="s">
        <v>235</v>
      </c>
      <c r="C71" s="168" t="s">
        <v>225</v>
      </c>
      <c r="D71" s="160" t="s">
        <v>100</v>
      </c>
      <c r="E71" s="241" t="s">
        <v>113</v>
      </c>
      <c r="F71" s="241" t="s">
        <v>113</v>
      </c>
      <c r="G71" s="160"/>
      <c r="H71" s="241"/>
      <c r="I71" s="242" t="s">
        <v>226</v>
      </c>
      <c r="J71" s="169"/>
      <c r="K71" s="168"/>
      <c r="L71" s="160" t="s">
        <v>236</v>
      </c>
      <c r="M71" s="168" t="s">
        <v>103</v>
      </c>
      <c r="N71" s="160" t="s">
        <v>228</v>
      </c>
      <c r="O71" s="160" t="s">
        <v>223</v>
      </c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</row>
    <row r="72" spans="1:26" ht="54" customHeight="1">
      <c r="A72" s="228">
        <v>7</v>
      </c>
      <c r="B72" s="235" t="s">
        <v>237</v>
      </c>
      <c r="C72" s="228" t="s">
        <v>238</v>
      </c>
      <c r="D72" s="229" t="s">
        <v>100</v>
      </c>
      <c r="E72" s="243" t="s">
        <v>113</v>
      </c>
      <c r="F72" s="243"/>
      <c r="G72" s="229"/>
      <c r="H72" s="243"/>
      <c r="I72" s="244">
        <v>242925</v>
      </c>
      <c r="J72" s="245"/>
      <c r="K72" s="228"/>
      <c r="L72" s="229" t="s">
        <v>239</v>
      </c>
      <c r="M72" s="228" t="s">
        <v>103</v>
      </c>
      <c r="N72" s="229" t="s">
        <v>240</v>
      </c>
      <c r="O72" s="229" t="s">
        <v>223</v>
      </c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79.5" customHeight="1">
      <c r="A73" s="228">
        <v>8</v>
      </c>
      <c r="B73" s="235" t="s">
        <v>241</v>
      </c>
      <c r="C73" s="228" t="s">
        <v>242</v>
      </c>
      <c r="D73" s="229" t="s">
        <v>100</v>
      </c>
      <c r="E73" s="243" t="s">
        <v>113</v>
      </c>
      <c r="F73" s="243"/>
      <c r="G73" s="229"/>
      <c r="H73" s="243"/>
      <c r="I73" s="244">
        <v>242951</v>
      </c>
      <c r="J73" s="245"/>
      <c r="K73" s="228">
        <v>3</v>
      </c>
      <c r="L73" s="229" t="s">
        <v>243</v>
      </c>
      <c r="M73" s="228" t="s">
        <v>103</v>
      </c>
      <c r="N73" s="229" t="s">
        <v>133</v>
      </c>
      <c r="O73" s="229" t="s">
        <v>223</v>
      </c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s="170" customFormat="1" ht="24" customHeight="1">
      <c r="A74" s="160"/>
      <c r="B74" s="160"/>
      <c r="C74" s="160"/>
      <c r="D74" s="160" t="s">
        <v>108</v>
      </c>
      <c r="E74" s="160"/>
      <c r="F74" s="160"/>
      <c r="G74" s="160"/>
      <c r="H74" s="160"/>
      <c r="I74" s="160"/>
      <c r="J74" s="246"/>
      <c r="K74" s="160"/>
      <c r="L74" s="160"/>
      <c r="M74" s="160"/>
      <c r="N74" s="160"/>
      <c r="O74" s="160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</row>
    <row r="75" spans="1:26" ht="24" customHeight="1">
      <c r="A75" s="131" t="s">
        <v>244</v>
      </c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3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72">
      <c r="A76" s="134">
        <v>1</v>
      </c>
      <c r="B76" s="136" t="s">
        <v>245</v>
      </c>
      <c r="C76" s="247" t="s">
        <v>246</v>
      </c>
      <c r="D76" s="191" t="s">
        <v>100</v>
      </c>
      <c r="E76" s="248" t="s">
        <v>101</v>
      </c>
      <c r="F76" s="191"/>
      <c r="G76" s="191"/>
      <c r="H76" s="191"/>
      <c r="I76" s="249">
        <v>23622</v>
      </c>
      <c r="J76" s="174">
        <v>61128302057</v>
      </c>
      <c r="K76" s="250">
        <v>3</v>
      </c>
      <c r="L76" s="247" t="s">
        <v>247</v>
      </c>
      <c r="M76" s="174" t="s">
        <v>103</v>
      </c>
      <c r="N76" s="247" t="s">
        <v>248</v>
      </c>
      <c r="O76" s="174" t="s">
        <v>249</v>
      </c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72">
      <c r="A77" s="134">
        <v>2</v>
      </c>
      <c r="B77" s="136" t="s">
        <v>250</v>
      </c>
      <c r="C77" s="247" t="s">
        <v>246</v>
      </c>
      <c r="D77" s="191" t="s">
        <v>100</v>
      </c>
      <c r="E77" s="248" t="s">
        <v>101</v>
      </c>
      <c r="F77" s="191"/>
      <c r="G77" s="191"/>
      <c r="H77" s="191"/>
      <c r="I77" s="249">
        <v>23622</v>
      </c>
      <c r="J77" s="174">
        <v>61128302057</v>
      </c>
      <c r="K77" s="250">
        <v>3</v>
      </c>
      <c r="L77" s="247" t="s">
        <v>247</v>
      </c>
      <c r="M77" s="174" t="s">
        <v>103</v>
      </c>
      <c r="N77" s="247" t="s">
        <v>248</v>
      </c>
      <c r="O77" s="174" t="s">
        <v>249</v>
      </c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48">
      <c r="A78" s="134">
        <v>3</v>
      </c>
      <c r="B78" s="251" t="s">
        <v>251</v>
      </c>
      <c r="C78" s="247" t="s">
        <v>252</v>
      </c>
      <c r="D78" s="191" t="s">
        <v>100</v>
      </c>
      <c r="E78" s="252"/>
      <c r="F78" s="248" t="s">
        <v>101</v>
      </c>
      <c r="G78" s="191"/>
      <c r="H78" s="191"/>
      <c r="I78" s="253">
        <v>23645</v>
      </c>
      <c r="J78" s="174">
        <v>60127337050</v>
      </c>
      <c r="K78" s="250">
        <v>4</v>
      </c>
      <c r="L78" s="254" t="s">
        <v>253</v>
      </c>
      <c r="M78" s="174" t="s">
        <v>103</v>
      </c>
      <c r="N78" s="247" t="s">
        <v>254</v>
      </c>
      <c r="O78" s="174" t="s">
        <v>249</v>
      </c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72">
      <c r="A79" s="168">
        <v>4</v>
      </c>
      <c r="B79" s="162" t="s">
        <v>245</v>
      </c>
      <c r="C79" s="164" t="s">
        <v>246</v>
      </c>
      <c r="D79" s="191" t="s">
        <v>100</v>
      </c>
      <c r="E79" s="248" t="s">
        <v>101</v>
      </c>
      <c r="F79" s="160"/>
      <c r="G79" s="160"/>
      <c r="H79" s="160"/>
      <c r="I79" s="255">
        <v>23683</v>
      </c>
      <c r="J79" s="174">
        <v>64127310029</v>
      </c>
      <c r="K79" s="256">
        <v>1</v>
      </c>
      <c r="L79" s="160" t="s">
        <v>255</v>
      </c>
      <c r="M79" s="174" t="s">
        <v>103</v>
      </c>
      <c r="N79" s="164" t="s">
        <v>256</v>
      </c>
      <c r="O79" s="174" t="s">
        <v>249</v>
      </c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72">
      <c r="A80" s="168">
        <v>5</v>
      </c>
      <c r="B80" s="162" t="s">
        <v>245</v>
      </c>
      <c r="C80" s="164" t="s">
        <v>246</v>
      </c>
      <c r="D80" s="191" t="s">
        <v>100</v>
      </c>
      <c r="E80" s="248" t="s">
        <v>101</v>
      </c>
      <c r="F80" s="160"/>
      <c r="G80" s="160"/>
      <c r="H80" s="160"/>
      <c r="I80" s="255">
        <v>23683</v>
      </c>
      <c r="J80" s="174">
        <v>64127312034</v>
      </c>
      <c r="K80" s="168">
        <v>1</v>
      </c>
      <c r="L80" s="160" t="s">
        <v>257</v>
      </c>
      <c r="M80" s="174" t="s">
        <v>103</v>
      </c>
      <c r="N80" s="164" t="s">
        <v>258</v>
      </c>
      <c r="O80" s="174" t="s">
        <v>249</v>
      </c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s="170" customFormat="1" ht="52.5" customHeight="1">
      <c r="A81" s="168">
        <v>6</v>
      </c>
      <c r="B81" s="162" t="s">
        <v>125</v>
      </c>
      <c r="C81" s="168" t="s">
        <v>122</v>
      </c>
      <c r="D81" s="160" t="s">
        <v>100</v>
      </c>
      <c r="E81" s="160"/>
      <c r="F81" s="160"/>
      <c r="G81" s="160"/>
      <c r="H81" s="241" t="s">
        <v>113</v>
      </c>
      <c r="I81" s="161">
        <v>23717</v>
      </c>
      <c r="J81" s="169">
        <v>61127328084</v>
      </c>
      <c r="K81" s="168">
        <v>4</v>
      </c>
      <c r="L81" s="160" t="s">
        <v>259</v>
      </c>
      <c r="M81" s="168" t="s">
        <v>103</v>
      </c>
      <c r="N81" s="160" t="s">
        <v>260</v>
      </c>
      <c r="O81" s="174" t="s">
        <v>249</v>
      </c>
      <c r="P81" s="166"/>
      <c r="Q81" s="166"/>
      <c r="R81" s="166"/>
      <c r="S81" s="166"/>
      <c r="T81" s="166"/>
      <c r="U81" s="166"/>
      <c r="V81" s="257" t="s">
        <v>100</v>
      </c>
      <c r="W81" s="166"/>
      <c r="X81" s="166"/>
      <c r="Y81" s="166"/>
      <c r="Z81" s="166"/>
    </row>
    <row r="82" spans="1:26" s="170" customFormat="1" ht="51" customHeight="1">
      <c r="A82" s="168">
        <v>7</v>
      </c>
      <c r="B82" s="162" t="s">
        <v>221</v>
      </c>
      <c r="C82" s="168" t="s">
        <v>122</v>
      </c>
      <c r="D82" s="160" t="s">
        <v>100</v>
      </c>
      <c r="E82" s="160"/>
      <c r="F82" s="160"/>
      <c r="G82" s="160"/>
      <c r="H82" s="241" t="s">
        <v>113</v>
      </c>
      <c r="I82" s="161">
        <v>23717</v>
      </c>
      <c r="J82" s="169">
        <v>61127328084</v>
      </c>
      <c r="K82" s="168">
        <v>4</v>
      </c>
      <c r="L82" s="160" t="s">
        <v>259</v>
      </c>
      <c r="M82" s="168" t="s">
        <v>103</v>
      </c>
      <c r="N82" s="160" t="s">
        <v>260</v>
      </c>
      <c r="O82" s="174" t="s">
        <v>249</v>
      </c>
      <c r="P82" s="166"/>
      <c r="Q82" s="166"/>
      <c r="R82" s="166"/>
      <c r="S82" s="166"/>
      <c r="T82" s="166"/>
      <c r="U82" s="166"/>
      <c r="V82" s="257" t="s">
        <v>168</v>
      </c>
      <c r="W82" s="166"/>
      <c r="X82" s="166"/>
      <c r="Y82" s="166"/>
      <c r="Z82" s="166"/>
    </row>
    <row r="83" spans="1:26" s="263" customFormat="1" ht="89.25" customHeight="1">
      <c r="A83" s="228">
        <v>8</v>
      </c>
      <c r="B83" s="235" t="s">
        <v>261</v>
      </c>
      <c r="C83" s="235" t="s">
        <v>262</v>
      </c>
      <c r="D83" s="229" t="s">
        <v>100</v>
      </c>
      <c r="E83" s="229"/>
      <c r="F83" s="243" t="s">
        <v>113</v>
      </c>
      <c r="G83" s="229"/>
      <c r="H83" s="243"/>
      <c r="I83" s="258">
        <v>23729</v>
      </c>
      <c r="J83" s="259">
        <v>64127312034</v>
      </c>
      <c r="K83" s="228">
        <v>1</v>
      </c>
      <c r="L83" s="229" t="s">
        <v>257</v>
      </c>
      <c r="M83" s="259" t="s">
        <v>103</v>
      </c>
      <c r="N83" s="260" t="s">
        <v>258</v>
      </c>
      <c r="O83" s="259" t="s">
        <v>249</v>
      </c>
      <c r="P83" s="261"/>
      <c r="Q83" s="261"/>
      <c r="R83" s="261"/>
      <c r="S83" s="261"/>
      <c r="T83" s="261"/>
      <c r="U83" s="261"/>
      <c r="V83" s="262"/>
      <c r="W83" s="261"/>
      <c r="X83" s="261"/>
      <c r="Y83" s="261"/>
      <c r="Z83" s="261"/>
    </row>
    <row r="84" spans="1:26" s="263" customFormat="1" ht="66.75" customHeight="1">
      <c r="A84" s="228">
        <v>9</v>
      </c>
      <c r="B84" s="235" t="s">
        <v>263</v>
      </c>
      <c r="C84" s="229" t="s">
        <v>264</v>
      </c>
      <c r="D84" s="229" t="s">
        <v>100</v>
      </c>
      <c r="E84" s="229"/>
      <c r="F84" s="243" t="s">
        <v>113</v>
      </c>
      <c r="G84" s="229"/>
      <c r="H84" s="229"/>
      <c r="I84" s="258">
        <v>23765</v>
      </c>
      <c r="J84" s="259">
        <v>64127312034</v>
      </c>
      <c r="K84" s="228">
        <v>1</v>
      </c>
      <c r="L84" s="229" t="s">
        <v>257</v>
      </c>
      <c r="M84" s="259" t="s">
        <v>103</v>
      </c>
      <c r="N84" s="260" t="s">
        <v>258</v>
      </c>
      <c r="O84" s="259" t="s">
        <v>249</v>
      </c>
      <c r="P84" s="261"/>
      <c r="Q84" s="261"/>
      <c r="R84" s="261"/>
      <c r="S84" s="261"/>
      <c r="T84" s="261"/>
      <c r="U84" s="261"/>
      <c r="V84" s="261"/>
      <c r="W84" s="261"/>
      <c r="X84" s="261"/>
      <c r="Y84" s="261"/>
      <c r="Z84" s="261"/>
    </row>
    <row r="85" spans="1:26" ht="24" customHeight="1">
      <c r="A85" s="191"/>
      <c r="B85" s="191"/>
      <c r="C85" s="191"/>
      <c r="D85" s="191" t="s">
        <v>108</v>
      </c>
      <c r="E85" s="191"/>
      <c r="F85" s="191"/>
      <c r="G85" s="191"/>
      <c r="H85" s="191"/>
      <c r="I85" s="191"/>
      <c r="J85" s="192"/>
      <c r="K85" s="191"/>
      <c r="L85" s="191"/>
      <c r="M85" s="191"/>
      <c r="N85" s="191"/>
      <c r="O85" s="191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>
      <c r="A86" s="131" t="s">
        <v>43</v>
      </c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3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>
      <c r="A87" s="191"/>
      <c r="B87" s="191"/>
      <c r="C87" s="191"/>
      <c r="D87" s="191" t="s">
        <v>108</v>
      </c>
      <c r="E87" s="191"/>
      <c r="F87" s="191"/>
      <c r="G87" s="191"/>
      <c r="H87" s="191"/>
      <c r="I87" s="191"/>
      <c r="J87" s="192"/>
      <c r="K87" s="191"/>
      <c r="L87" s="191"/>
      <c r="M87" s="191"/>
      <c r="N87" s="191"/>
      <c r="O87" s="191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>
      <c r="A88" s="131" t="s">
        <v>265</v>
      </c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3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s="170" customFormat="1" ht="52.5" customHeight="1">
      <c r="A89" s="168">
        <v>1</v>
      </c>
      <c r="B89" s="162" t="s">
        <v>266</v>
      </c>
      <c r="C89" s="162" t="s">
        <v>267</v>
      </c>
      <c r="D89" s="160" t="s">
        <v>100</v>
      </c>
      <c r="E89" s="241" t="s">
        <v>113</v>
      </c>
      <c r="F89" s="160"/>
      <c r="G89" s="160"/>
      <c r="H89" s="160"/>
      <c r="I89" s="160" t="s">
        <v>268</v>
      </c>
      <c r="J89" s="264">
        <v>61126607045</v>
      </c>
      <c r="K89" s="168">
        <v>4</v>
      </c>
      <c r="L89" s="160" t="s">
        <v>269</v>
      </c>
      <c r="M89" s="168" t="s">
        <v>103</v>
      </c>
      <c r="N89" s="160" t="s">
        <v>270</v>
      </c>
      <c r="O89" s="160" t="s">
        <v>271</v>
      </c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</row>
    <row r="90" spans="1:26" s="170" customFormat="1" ht="126" customHeight="1">
      <c r="A90" s="168">
        <v>2</v>
      </c>
      <c r="B90" s="171" t="s">
        <v>272</v>
      </c>
      <c r="C90" s="162" t="s">
        <v>273</v>
      </c>
      <c r="D90" s="160" t="s">
        <v>168</v>
      </c>
      <c r="E90" s="241" t="s">
        <v>113</v>
      </c>
      <c r="F90" s="160"/>
      <c r="G90" s="160"/>
      <c r="H90" s="160"/>
      <c r="I90" s="160" t="s">
        <v>274</v>
      </c>
      <c r="J90" s="264">
        <v>62126615017</v>
      </c>
      <c r="K90" s="168">
        <v>3</v>
      </c>
      <c r="L90" s="160" t="s">
        <v>275</v>
      </c>
      <c r="M90" s="168" t="s">
        <v>103</v>
      </c>
      <c r="N90" s="160" t="s">
        <v>276</v>
      </c>
      <c r="O90" s="160" t="s">
        <v>271</v>
      </c>
      <c r="P90" s="166"/>
      <c r="Q90" s="166"/>
      <c r="R90" s="166"/>
      <c r="S90" s="166"/>
      <c r="T90" s="166"/>
      <c r="U90" s="166"/>
      <c r="V90" s="265" t="s">
        <v>108</v>
      </c>
      <c r="W90" s="166"/>
      <c r="X90" s="166"/>
      <c r="Y90" s="166"/>
      <c r="Z90" s="166"/>
    </row>
    <row r="91" spans="1:26" s="170" customFormat="1" ht="94.5" customHeight="1">
      <c r="A91" s="168">
        <v>3</v>
      </c>
      <c r="B91" s="162" t="s">
        <v>277</v>
      </c>
      <c r="C91" s="162" t="s">
        <v>273</v>
      </c>
      <c r="D91" s="162" t="s">
        <v>168</v>
      </c>
      <c r="E91" s="266" t="s">
        <v>113</v>
      </c>
      <c r="F91" s="162"/>
      <c r="G91" s="162"/>
      <c r="H91" s="162"/>
      <c r="I91" s="162" t="s">
        <v>278</v>
      </c>
      <c r="J91" s="267">
        <v>61126615006</v>
      </c>
      <c r="K91" s="163">
        <v>4</v>
      </c>
      <c r="L91" s="162" t="s">
        <v>279</v>
      </c>
      <c r="M91" s="163" t="s">
        <v>103</v>
      </c>
      <c r="N91" s="162" t="s">
        <v>276</v>
      </c>
      <c r="O91" s="160" t="s">
        <v>271</v>
      </c>
      <c r="P91" s="166"/>
      <c r="Q91" s="166"/>
      <c r="R91" s="166"/>
      <c r="S91" s="166"/>
      <c r="T91" s="166"/>
      <c r="U91" s="166"/>
      <c r="V91" s="257" t="s">
        <v>100</v>
      </c>
      <c r="W91" s="166"/>
      <c r="X91" s="166"/>
      <c r="Y91" s="166"/>
      <c r="Z91" s="166"/>
    </row>
    <row r="92" spans="1:26" s="170" customFormat="1" ht="123.75" customHeight="1">
      <c r="A92" s="168">
        <v>4</v>
      </c>
      <c r="B92" s="162" t="s">
        <v>280</v>
      </c>
      <c r="C92" s="162" t="s">
        <v>281</v>
      </c>
      <c r="D92" s="160" t="s">
        <v>168</v>
      </c>
      <c r="E92" s="241" t="s">
        <v>113</v>
      </c>
      <c r="F92" s="160"/>
      <c r="G92" s="160"/>
      <c r="H92" s="160"/>
      <c r="I92" s="162" t="s">
        <v>278</v>
      </c>
      <c r="J92" s="264">
        <v>60126607055</v>
      </c>
      <c r="K92" s="168">
        <v>4</v>
      </c>
      <c r="L92" s="160" t="s">
        <v>282</v>
      </c>
      <c r="M92" s="168" t="s">
        <v>103</v>
      </c>
      <c r="N92" s="160" t="s">
        <v>270</v>
      </c>
      <c r="O92" s="160" t="s">
        <v>271</v>
      </c>
      <c r="P92" s="166"/>
      <c r="Q92" s="166"/>
      <c r="R92" s="166"/>
      <c r="S92" s="166"/>
      <c r="T92" s="166"/>
      <c r="U92" s="166"/>
      <c r="V92" s="257" t="s">
        <v>168</v>
      </c>
      <c r="W92" s="166"/>
      <c r="X92" s="166"/>
      <c r="Y92" s="166"/>
      <c r="Z92" s="166"/>
    </row>
    <row r="93" spans="1:26" s="170" customFormat="1" ht="105.75" customHeight="1">
      <c r="A93" s="168">
        <v>5</v>
      </c>
      <c r="B93" s="162" t="s">
        <v>277</v>
      </c>
      <c r="C93" s="162" t="s">
        <v>273</v>
      </c>
      <c r="D93" s="160" t="s">
        <v>168</v>
      </c>
      <c r="E93" s="241" t="s">
        <v>113</v>
      </c>
      <c r="F93" s="160"/>
      <c r="G93" s="160"/>
      <c r="H93" s="160"/>
      <c r="I93" s="162" t="s">
        <v>283</v>
      </c>
      <c r="J93" s="264">
        <v>60126615028</v>
      </c>
      <c r="K93" s="168">
        <v>4</v>
      </c>
      <c r="L93" s="160" t="s">
        <v>284</v>
      </c>
      <c r="M93" s="168" t="s">
        <v>103</v>
      </c>
      <c r="N93" s="160" t="s">
        <v>276</v>
      </c>
      <c r="O93" s="160" t="s">
        <v>271</v>
      </c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</row>
    <row r="94" spans="1:26" ht="24" customHeight="1">
      <c r="A94" s="191"/>
      <c r="B94" s="191"/>
      <c r="C94" s="191"/>
      <c r="D94" s="191" t="s">
        <v>108</v>
      </c>
      <c r="E94" s="191"/>
      <c r="F94" s="191"/>
      <c r="G94" s="191"/>
      <c r="H94" s="191"/>
      <c r="I94" s="191"/>
      <c r="J94" s="192"/>
      <c r="K94" s="191"/>
      <c r="L94" s="191"/>
      <c r="M94" s="191"/>
      <c r="N94" s="191"/>
      <c r="O94" s="191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>
      <c r="A95" s="131" t="s">
        <v>285</v>
      </c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3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72">
      <c r="A96" s="268">
        <v>1</v>
      </c>
      <c r="B96" s="193" t="s">
        <v>286</v>
      </c>
      <c r="C96" s="193" t="s">
        <v>287</v>
      </c>
      <c r="D96" s="191" t="s">
        <v>100</v>
      </c>
      <c r="E96" s="268"/>
      <c r="F96" s="248" t="s">
        <v>101</v>
      </c>
      <c r="G96" s="268"/>
      <c r="H96" s="268"/>
      <c r="I96" s="269">
        <v>44469</v>
      </c>
      <c r="J96" s="270"/>
      <c r="K96" s="268"/>
      <c r="L96" s="193" t="s">
        <v>288</v>
      </c>
      <c r="M96" s="193"/>
      <c r="N96" s="268" t="s">
        <v>289</v>
      </c>
      <c r="O96" s="268" t="s">
        <v>290</v>
      </c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48">
      <c r="A97" s="268">
        <v>2</v>
      </c>
      <c r="B97" s="193" t="s">
        <v>291</v>
      </c>
      <c r="C97" s="193" t="s">
        <v>287</v>
      </c>
      <c r="D97" s="191" t="s">
        <v>100</v>
      </c>
      <c r="E97" s="268"/>
      <c r="F97" s="248" t="s">
        <v>101</v>
      </c>
      <c r="G97" s="268"/>
      <c r="H97" s="268"/>
      <c r="I97" s="269">
        <v>44469</v>
      </c>
      <c r="J97" s="270"/>
      <c r="K97" s="268"/>
      <c r="L97" s="193" t="s">
        <v>292</v>
      </c>
      <c r="M97" s="193"/>
      <c r="N97" s="268" t="s">
        <v>289</v>
      </c>
      <c r="O97" s="268" t="s">
        <v>290</v>
      </c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72">
      <c r="A98" s="268">
        <v>3</v>
      </c>
      <c r="B98" s="193" t="s">
        <v>293</v>
      </c>
      <c r="C98" s="193" t="s">
        <v>294</v>
      </c>
      <c r="D98" s="191" t="s">
        <v>100</v>
      </c>
      <c r="E98" s="268"/>
      <c r="F98" s="268"/>
      <c r="G98" s="248" t="s">
        <v>101</v>
      </c>
      <c r="H98" s="268"/>
      <c r="I98" s="269">
        <v>44490</v>
      </c>
      <c r="J98" s="270"/>
      <c r="K98" s="268"/>
      <c r="L98" s="193" t="s">
        <v>295</v>
      </c>
      <c r="M98" s="193"/>
      <c r="N98" s="268" t="s">
        <v>289</v>
      </c>
      <c r="O98" s="268" t="s">
        <v>290</v>
      </c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48">
      <c r="A99" s="268">
        <v>4</v>
      </c>
      <c r="B99" s="193" t="s">
        <v>296</v>
      </c>
      <c r="C99" s="193" t="s">
        <v>297</v>
      </c>
      <c r="D99" s="191" t="s">
        <v>100</v>
      </c>
      <c r="E99" s="268"/>
      <c r="F99" s="268"/>
      <c r="G99" s="248" t="s">
        <v>101</v>
      </c>
      <c r="H99" s="268"/>
      <c r="I99" s="269"/>
      <c r="J99" s="270"/>
      <c r="K99" s="268"/>
      <c r="L99" s="193" t="s">
        <v>298</v>
      </c>
      <c r="M99" s="193"/>
      <c r="N99" s="268" t="s">
        <v>289</v>
      </c>
      <c r="O99" s="268" t="s">
        <v>290</v>
      </c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>
      <c r="A100" s="191"/>
      <c r="B100" s="191"/>
      <c r="C100" s="191"/>
      <c r="D100" s="191" t="s">
        <v>108</v>
      </c>
      <c r="E100" s="191"/>
      <c r="F100" s="191"/>
      <c r="G100" s="191"/>
      <c r="H100" s="191"/>
      <c r="I100" s="191"/>
      <c r="J100" s="192"/>
      <c r="K100" s="191"/>
      <c r="L100" s="191"/>
      <c r="M100" s="191"/>
      <c r="N100" s="191"/>
      <c r="O100" s="191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>
      <c r="A101" s="131" t="s">
        <v>46</v>
      </c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3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75.75" customHeight="1">
      <c r="A102" s="268">
        <v>1</v>
      </c>
      <c r="B102" s="193" t="s">
        <v>299</v>
      </c>
      <c r="C102" s="193" t="s">
        <v>300</v>
      </c>
      <c r="D102" s="193" t="s">
        <v>100</v>
      </c>
      <c r="E102" s="271" t="s">
        <v>101</v>
      </c>
      <c r="F102" s="193"/>
      <c r="G102" s="193"/>
      <c r="H102" s="193"/>
      <c r="I102" s="193" t="s">
        <v>301</v>
      </c>
      <c r="J102" s="272">
        <v>63484945205</v>
      </c>
      <c r="K102" s="268">
        <v>63</v>
      </c>
      <c r="L102" s="193" t="s">
        <v>302</v>
      </c>
      <c r="M102" s="193" t="s">
        <v>303</v>
      </c>
      <c r="N102" s="193" t="s">
        <v>304</v>
      </c>
      <c r="O102" s="193" t="s">
        <v>305</v>
      </c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54.75" customHeight="1">
      <c r="A103" s="268">
        <v>2</v>
      </c>
      <c r="B103" s="193" t="s">
        <v>306</v>
      </c>
      <c r="C103" s="193" t="s">
        <v>307</v>
      </c>
      <c r="D103" s="193" t="s">
        <v>100</v>
      </c>
      <c r="E103" s="271" t="s">
        <v>101</v>
      </c>
      <c r="F103" s="193"/>
      <c r="G103" s="193"/>
      <c r="H103" s="193"/>
      <c r="I103" s="193" t="s">
        <v>308</v>
      </c>
      <c r="J103" s="272">
        <v>63467810013</v>
      </c>
      <c r="K103" s="268">
        <v>63</v>
      </c>
      <c r="L103" s="193" t="s">
        <v>309</v>
      </c>
      <c r="M103" s="193" t="s">
        <v>310</v>
      </c>
      <c r="N103" s="193" t="s">
        <v>311</v>
      </c>
      <c r="O103" s="193" t="s">
        <v>305</v>
      </c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69" customHeight="1">
      <c r="A104" s="268">
        <v>3</v>
      </c>
      <c r="B104" s="193" t="s">
        <v>306</v>
      </c>
      <c r="C104" s="193" t="s">
        <v>307</v>
      </c>
      <c r="D104" s="193" t="s">
        <v>100</v>
      </c>
      <c r="E104" s="271" t="s">
        <v>101</v>
      </c>
      <c r="F104" s="193"/>
      <c r="G104" s="193"/>
      <c r="H104" s="193"/>
      <c r="I104" s="193" t="s">
        <v>308</v>
      </c>
      <c r="J104" s="272">
        <v>63467810012</v>
      </c>
      <c r="K104" s="268">
        <v>63</v>
      </c>
      <c r="L104" s="193" t="s">
        <v>312</v>
      </c>
      <c r="M104" s="193" t="s">
        <v>310</v>
      </c>
      <c r="N104" s="193" t="s">
        <v>311</v>
      </c>
      <c r="O104" s="193" t="s">
        <v>305</v>
      </c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s="278" customFormat="1" ht="46.5" customHeight="1">
      <c r="A105" s="155">
        <v>4</v>
      </c>
      <c r="B105" s="175" t="s">
        <v>313</v>
      </c>
      <c r="C105" s="164" t="s">
        <v>314</v>
      </c>
      <c r="D105" s="164" t="s">
        <v>100</v>
      </c>
      <c r="E105" s="273" t="s">
        <v>101</v>
      </c>
      <c r="F105" s="164"/>
      <c r="G105" s="164"/>
      <c r="H105" s="164"/>
      <c r="I105" s="274" t="s">
        <v>315</v>
      </c>
      <c r="J105" s="275">
        <v>64127349017</v>
      </c>
      <c r="K105" s="275">
        <v>1</v>
      </c>
      <c r="L105" s="276" t="s">
        <v>316</v>
      </c>
      <c r="M105" s="144" t="s">
        <v>103</v>
      </c>
      <c r="N105" s="276" t="s">
        <v>317</v>
      </c>
      <c r="O105" s="277" t="s">
        <v>318</v>
      </c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s="278" customFormat="1" ht="69.75" customHeight="1">
      <c r="A106" s="155">
        <v>5</v>
      </c>
      <c r="B106" s="175" t="s">
        <v>319</v>
      </c>
      <c r="C106" s="164" t="s">
        <v>320</v>
      </c>
      <c r="D106" s="164" t="s">
        <v>100</v>
      </c>
      <c r="E106" s="273" t="s">
        <v>101</v>
      </c>
      <c r="F106" s="164"/>
      <c r="G106" s="164"/>
      <c r="H106" s="164"/>
      <c r="I106" s="279" t="s">
        <v>321</v>
      </c>
      <c r="J106" s="275">
        <v>64127349011</v>
      </c>
      <c r="K106" s="275">
        <v>1</v>
      </c>
      <c r="L106" s="276" t="s">
        <v>322</v>
      </c>
      <c r="M106" s="144" t="s">
        <v>103</v>
      </c>
      <c r="N106" s="276" t="s">
        <v>317</v>
      </c>
      <c r="O106" s="277" t="s">
        <v>318</v>
      </c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>
      <c r="A107" s="191"/>
      <c r="B107" s="191"/>
      <c r="C107" s="191"/>
      <c r="D107" s="191" t="s">
        <v>108</v>
      </c>
      <c r="E107" s="191"/>
      <c r="F107" s="191"/>
      <c r="G107" s="191"/>
      <c r="H107" s="191"/>
      <c r="I107" s="191"/>
      <c r="J107" s="192"/>
      <c r="K107" s="191"/>
      <c r="L107" s="191"/>
      <c r="M107" s="191"/>
      <c r="N107" s="191"/>
      <c r="O107" s="191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>
      <c r="A108" s="131" t="s">
        <v>47</v>
      </c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3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>
      <c r="A109" s="191"/>
      <c r="B109" s="191"/>
      <c r="C109" s="191"/>
      <c r="D109" s="191" t="s">
        <v>108</v>
      </c>
      <c r="E109" s="191"/>
      <c r="F109" s="191"/>
      <c r="G109" s="191"/>
      <c r="H109" s="191"/>
      <c r="I109" s="191"/>
      <c r="J109" s="192"/>
      <c r="K109" s="191"/>
      <c r="L109" s="191"/>
      <c r="M109" s="191"/>
      <c r="N109" s="191"/>
      <c r="O109" s="191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>
      <c r="A110" s="131" t="s">
        <v>48</v>
      </c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3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>
      <c r="A111" s="280">
        <v>1</v>
      </c>
      <c r="B111" s="281" t="s">
        <v>323</v>
      </c>
      <c r="C111" s="282" t="s">
        <v>324</v>
      </c>
      <c r="D111" s="283" t="s">
        <v>100</v>
      </c>
      <c r="E111" s="243" t="s">
        <v>113</v>
      </c>
      <c r="F111" s="229"/>
      <c r="G111" s="229"/>
      <c r="H111" s="284"/>
      <c r="I111" s="285">
        <v>23798</v>
      </c>
      <c r="J111" s="286">
        <v>61122232023</v>
      </c>
      <c r="K111" s="228" t="s">
        <v>325</v>
      </c>
      <c r="L111" s="229" t="s">
        <v>326</v>
      </c>
      <c r="M111" s="228" t="s">
        <v>103</v>
      </c>
      <c r="N111" s="229" t="s">
        <v>327</v>
      </c>
      <c r="O111" s="229" t="s">
        <v>328</v>
      </c>
      <c r="P111" s="7"/>
      <c r="Q111" s="7"/>
      <c r="R111" s="7"/>
      <c r="S111" s="7"/>
      <c r="T111" s="7"/>
      <c r="U111" s="7"/>
      <c r="V111" s="143" t="s">
        <v>168</v>
      </c>
      <c r="W111" s="7"/>
      <c r="X111" s="7"/>
      <c r="Y111" s="7"/>
      <c r="Z111" s="7"/>
    </row>
    <row r="112" spans="1:26" ht="24" customHeight="1">
      <c r="A112" s="287"/>
      <c r="B112" s="288"/>
      <c r="C112" s="289"/>
      <c r="D112" s="283" t="s">
        <v>100</v>
      </c>
      <c r="E112" s="243" t="s">
        <v>113</v>
      </c>
      <c r="F112" s="229"/>
      <c r="G112" s="229"/>
      <c r="H112" s="284"/>
      <c r="I112" s="285"/>
      <c r="J112" s="286">
        <v>61122232017</v>
      </c>
      <c r="K112" s="228" t="s">
        <v>325</v>
      </c>
      <c r="L112" s="229" t="s">
        <v>329</v>
      </c>
      <c r="M112" s="228" t="s">
        <v>103</v>
      </c>
      <c r="N112" s="229" t="s">
        <v>327</v>
      </c>
      <c r="O112" s="229" t="s">
        <v>328</v>
      </c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>
      <c r="A113" s="287"/>
      <c r="B113" s="288"/>
      <c r="C113" s="289"/>
      <c r="D113" s="283" t="s">
        <v>100</v>
      </c>
      <c r="E113" s="243" t="s">
        <v>113</v>
      </c>
      <c r="F113" s="229"/>
      <c r="G113" s="229"/>
      <c r="H113" s="284"/>
      <c r="I113" s="285"/>
      <c r="J113" s="286">
        <v>61122232063</v>
      </c>
      <c r="K113" s="228" t="s">
        <v>325</v>
      </c>
      <c r="L113" s="229" t="s">
        <v>330</v>
      </c>
      <c r="M113" s="228" t="s">
        <v>103</v>
      </c>
      <c r="N113" s="229" t="s">
        <v>327</v>
      </c>
      <c r="O113" s="229" t="s">
        <v>328</v>
      </c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>
      <c r="A114" s="290"/>
      <c r="B114" s="291"/>
      <c r="C114" s="292"/>
      <c r="D114" s="283" t="s">
        <v>100</v>
      </c>
      <c r="E114" s="243" t="s">
        <v>113</v>
      </c>
      <c r="F114" s="229"/>
      <c r="G114" s="229"/>
      <c r="H114" s="284"/>
      <c r="I114" s="285"/>
      <c r="J114" s="286">
        <v>61122232060</v>
      </c>
      <c r="K114" s="228" t="s">
        <v>325</v>
      </c>
      <c r="L114" s="229" t="s">
        <v>331</v>
      </c>
      <c r="M114" s="228" t="s">
        <v>103</v>
      </c>
      <c r="N114" s="229" t="s">
        <v>327</v>
      </c>
      <c r="O114" s="229" t="s">
        <v>328</v>
      </c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>
      <c r="A115" s="191"/>
      <c r="B115" s="191"/>
      <c r="C115" s="191"/>
      <c r="D115" s="191" t="s">
        <v>108</v>
      </c>
      <c r="E115" s="191"/>
      <c r="F115" s="191"/>
      <c r="G115" s="191"/>
      <c r="H115" s="191"/>
      <c r="I115" s="191"/>
      <c r="J115" s="192"/>
      <c r="K115" s="191"/>
      <c r="L115" s="191"/>
      <c r="M115" s="191"/>
      <c r="N115" s="191"/>
      <c r="O115" s="191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>
      <c r="A116" s="131" t="s">
        <v>50</v>
      </c>
      <c r="B116" s="132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3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s="304" customFormat="1" ht="47.25" customHeight="1">
      <c r="A117" s="293">
        <v>1</v>
      </c>
      <c r="B117" s="294" t="s">
        <v>332</v>
      </c>
      <c r="C117" s="295" t="s">
        <v>333</v>
      </c>
      <c r="D117" s="296" t="s">
        <v>100</v>
      </c>
      <c r="E117" s="297" t="s">
        <v>334</v>
      </c>
      <c r="F117" s="296"/>
      <c r="G117" s="298"/>
      <c r="H117" s="296"/>
      <c r="I117" s="299">
        <v>242854</v>
      </c>
      <c r="J117" s="300">
        <v>62127344011</v>
      </c>
      <c r="K117" s="297">
        <v>3</v>
      </c>
      <c r="L117" s="296" t="s">
        <v>335</v>
      </c>
      <c r="M117" s="301" t="s">
        <v>103</v>
      </c>
      <c r="N117" s="294" t="s">
        <v>336</v>
      </c>
      <c r="O117" s="302" t="s">
        <v>337</v>
      </c>
      <c r="P117" s="303"/>
      <c r="Q117" s="303"/>
      <c r="R117" s="303"/>
      <c r="S117" s="303"/>
      <c r="T117" s="303"/>
      <c r="U117" s="303"/>
      <c r="V117" s="303"/>
      <c r="W117" s="303"/>
      <c r="X117" s="303"/>
      <c r="Y117" s="303"/>
      <c r="Z117" s="303"/>
    </row>
    <row r="118" spans="1:26" s="304" customFormat="1" ht="47.25" customHeight="1">
      <c r="A118" s="305"/>
      <c r="B118" s="306"/>
      <c r="C118" s="307"/>
      <c r="D118" s="308" t="s">
        <v>100</v>
      </c>
      <c r="E118" s="309" t="s">
        <v>334</v>
      </c>
      <c r="F118" s="308"/>
      <c r="G118" s="310"/>
      <c r="H118" s="308"/>
      <c r="I118" s="306"/>
      <c r="J118" s="311" t="s">
        <v>338</v>
      </c>
      <c r="K118" s="309">
        <v>3</v>
      </c>
      <c r="L118" s="308" t="s">
        <v>339</v>
      </c>
      <c r="M118" s="312"/>
      <c r="N118" s="306"/>
      <c r="O118" s="313"/>
      <c r="P118" s="303"/>
      <c r="Q118" s="303"/>
      <c r="R118" s="303"/>
      <c r="S118" s="303"/>
      <c r="T118" s="303"/>
      <c r="U118" s="303"/>
      <c r="V118" s="142" t="s">
        <v>108</v>
      </c>
      <c r="W118" s="303"/>
      <c r="X118" s="303"/>
      <c r="Y118" s="303"/>
      <c r="Z118" s="303"/>
    </row>
    <row r="119" spans="1:26" s="304" customFormat="1" ht="22.5" customHeight="1">
      <c r="A119" s="314"/>
      <c r="B119" s="315"/>
      <c r="C119" s="316"/>
      <c r="D119" s="317" t="s">
        <v>100</v>
      </c>
      <c r="E119" s="318" t="s">
        <v>334</v>
      </c>
      <c r="F119" s="317"/>
      <c r="G119" s="319"/>
      <c r="H119" s="317"/>
      <c r="I119" s="315"/>
      <c r="J119" s="320" t="s">
        <v>340</v>
      </c>
      <c r="K119" s="318">
        <v>3</v>
      </c>
      <c r="L119" s="317" t="s">
        <v>341</v>
      </c>
      <c r="M119" s="321"/>
      <c r="N119" s="315"/>
      <c r="O119" s="322"/>
      <c r="P119" s="303"/>
      <c r="Q119" s="303"/>
      <c r="R119" s="303"/>
      <c r="S119" s="303"/>
      <c r="T119" s="303"/>
      <c r="U119" s="303"/>
      <c r="V119" s="143" t="s">
        <v>100</v>
      </c>
      <c r="W119" s="303"/>
      <c r="X119" s="303"/>
      <c r="Y119" s="303"/>
      <c r="Z119" s="303"/>
    </row>
    <row r="120" spans="1:26" s="304" customFormat="1" ht="81.75" customHeight="1">
      <c r="A120" s="323">
        <v>2</v>
      </c>
      <c r="B120" s="324" t="s">
        <v>342</v>
      </c>
      <c r="C120" s="325" t="s">
        <v>343</v>
      </c>
      <c r="D120" s="325" t="s">
        <v>100</v>
      </c>
      <c r="E120" s="318" t="s">
        <v>334</v>
      </c>
      <c r="F120" s="325"/>
      <c r="G120" s="325"/>
      <c r="H120" s="325"/>
      <c r="I120" s="326" t="s">
        <v>344</v>
      </c>
      <c r="J120" s="327">
        <v>62127321003</v>
      </c>
      <c r="K120" s="140">
        <v>3</v>
      </c>
      <c r="L120" s="328" t="s">
        <v>345</v>
      </c>
      <c r="M120" s="329" t="s">
        <v>103</v>
      </c>
      <c r="N120" s="325" t="s">
        <v>346</v>
      </c>
      <c r="O120" s="325" t="s">
        <v>337</v>
      </c>
      <c r="P120" s="303"/>
      <c r="Q120" s="303"/>
      <c r="R120" s="303"/>
      <c r="S120" s="303"/>
      <c r="T120" s="303"/>
      <c r="U120" s="303"/>
      <c r="V120" s="143" t="s">
        <v>168</v>
      </c>
      <c r="W120" s="303"/>
      <c r="X120" s="303"/>
      <c r="Y120" s="303"/>
      <c r="Z120" s="303"/>
    </row>
    <row r="121" spans="1:26" s="304" customFormat="1" ht="73.5" customHeight="1">
      <c r="A121" s="221">
        <v>3</v>
      </c>
      <c r="B121" s="330" t="s">
        <v>347</v>
      </c>
      <c r="C121" s="325" t="s">
        <v>343</v>
      </c>
      <c r="D121" s="191" t="s">
        <v>100</v>
      </c>
      <c r="E121" s="318" t="s">
        <v>334</v>
      </c>
      <c r="F121" s="191"/>
      <c r="G121" s="191"/>
      <c r="H121" s="191"/>
      <c r="I121" s="326" t="s">
        <v>344</v>
      </c>
      <c r="J121" s="327">
        <v>62127321003</v>
      </c>
      <c r="K121" s="140">
        <v>3</v>
      </c>
      <c r="L121" s="328" t="s">
        <v>345</v>
      </c>
      <c r="M121" s="329" t="s">
        <v>103</v>
      </c>
      <c r="N121" s="325" t="s">
        <v>346</v>
      </c>
      <c r="O121" s="325" t="s">
        <v>337</v>
      </c>
      <c r="P121" s="303"/>
      <c r="Q121" s="303"/>
      <c r="R121" s="303"/>
      <c r="S121" s="303"/>
      <c r="T121" s="303"/>
      <c r="U121" s="303"/>
      <c r="V121" s="303"/>
      <c r="W121" s="303"/>
      <c r="X121" s="303"/>
      <c r="Y121" s="303"/>
      <c r="Z121" s="303"/>
    </row>
    <row r="122" spans="1:26" s="304" customFormat="1" ht="75" customHeight="1">
      <c r="A122" s="221">
        <v>4</v>
      </c>
      <c r="B122" s="331" t="s">
        <v>348</v>
      </c>
      <c r="C122" s="325" t="s">
        <v>343</v>
      </c>
      <c r="D122" s="191" t="s">
        <v>100</v>
      </c>
      <c r="E122" s="318" t="s">
        <v>334</v>
      </c>
      <c r="F122" s="191"/>
      <c r="G122" s="191"/>
      <c r="H122" s="191"/>
      <c r="I122" s="326" t="s">
        <v>344</v>
      </c>
      <c r="J122" s="327">
        <v>62127321003</v>
      </c>
      <c r="K122" s="140">
        <v>3</v>
      </c>
      <c r="L122" s="328" t="s">
        <v>345</v>
      </c>
      <c r="M122" s="329" t="s">
        <v>103</v>
      </c>
      <c r="N122" s="325" t="s">
        <v>346</v>
      </c>
      <c r="O122" s="325" t="s">
        <v>337</v>
      </c>
      <c r="P122" s="303"/>
      <c r="Q122" s="303"/>
      <c r="R122" s="303"/>
      <c r="S122" s="303"/>
      <c r="T122" s="303"/>
      <c r="U122" s="303"/>
      <c r="V122" s="303"/>
      <c r="W122" s="303"/>
      <c r="X122" s="303"/>
      <c r="Y122" s="303"/>
      <c r="Z122" s="303"/>
    </row>
    <row r="123" spans="1:26" s="304" customFormat="1" ht="84.75" customHeight="1">
      <c r="A123" s="221">
        <v>5</v>
      </c>
      <c r="B123" s="331" t="s">
        <v>349</v>
      </c>
      <c r="C123" s="325" t="s">
        <v>343</v>
      </c>
      <c r="D123" s="191" t="s">
        <v>100</v>
      </c>
      <c r="E123" s="318" t="s">
        <v>334</v>
      </c>
      <c r="F123" s="191"/>
      <c r="G123" s="191"/>
      <c r="H123" s="191"/>
      <c r="I123" s="326" t="s">
        <v>344</v>
      </c>
      <c r="J123" s="327">
        <v>62127321003</v>
      </c>
      <c r="K123" s="140">
        <v>3</v>
      </c>
      <c r="L123" s="328" t="s">
        <v>345</v>
      </c>
      <c r="M123" s="329" t="s">
        <v>103</v>
      </c>
      <c r="N123" s="325" t="s">
        <v>346</v>
      </c>
      <c r="O123" s="325" t="s">
        <v>337</v>
      </c>
      <c r="P123" s="303"/>
      <c r="Q123" s="303"/>
      <c r="R123" s="303"/>
      <c r="S123" s="303"/>
      <c r="T123" s="303"/>
      <c r="U123" s="303"/>
      <c r="V123" s="303"/>
      <c r="W123" s="303"/>
      <c r="X123" s="303"/>
      <c r="Y123" s="303"/>
      <c r="Z123" s="303"/>
    </row>
    <row r="124" spans="1:26" s="304" customFormat="1" ht="69.75" customHeight="1">
      <c r="A124" s="221">
        <v>6</v>
      </c>
      <c r="B124" s="331" t="s">
        <v>350</v>
      </c>
      <c r="C124" s="325" t="s">
        <v>343</v>
      </c>
      <c r="D124" s="191" t="s">
        <v>100</v>
      </c>
      <c r="E124" s="318" t="s">
        <v>334</v>
      </c>
      <c r="F124" s="191"/>
      <c r="G124" s="191"/>
      <c r="H124" s="191"/>
      <c r="I124" s="326" t="s">
        <v>344</v>
      </c>
      <c r="J124" s="327">
        <v>62127321003</v>
      </c>
      <c r="K124" s="140">
        <v>3</v>
      </c>
      <c r="L124" s="328" t="s">
        <v>345</v>
      </c>
      <c r="M124" s="329" t="s">
        <v>103</v>
      </c>
      <c r="N124" s="325" t="s">
        <v>346</v>
      </c>
      <c r="O124" s="325" t="s">
        <v>337</v>
      </c>
      <c r="P124" s="303"/>
      <c r="Q124" s="303"/>
      <c r="R124" s="303"/>
      <c r="S124" s="303"/>
      <c r="T124" s="303"/>
      <c r="U124" s="303"/>
      <c r="V124" s="303"/>
      <c r="W124" s="303"/>
      <c r="X124" s="303"/>
      <c r="Y124" s="303"/>
      <c r="Z124" s="303"/>
    </row>
    <row r="125" spans="1:26" s="343" customFormat="1" ht="24" customHeight="1">
      <c r="A125" s="332">
        <v>7</v>
      </c>
      <c r="B125" s="333" t="s">
        <v>351</v>
      </c>
      <c r="C125" s="334" t="s">
        <v>352</v>
      </c>
      <c r="D125" s="335" t="s">
        <v>100</v>
      </c>
      <c r="E125" s="336" t="s">
        <v>113</v>
      </c>
      <c r="F125" s="335"/>
      <c r="G125" s="335"/>
      <c r="H125" s="335"/>
      <c r="I125" s="337">
        <v>23816</v>
      </c>
      <c r="J125" s="338">
        <v>62127321009</v>
      </c>
      <c r="K125" s="339">
        <v>3</v>
      </c>
      <c r="L125" s="340" t="s">
        <v>353</v>
      </c>
      <c r="M125" s="341" t="s">
        <v>103</v>
      </c>
      <c r="N125" s="334" t="s">
        <v>346</v>
      </c>
      <c r="O125" s="334" t="s">
        <v>337</v>
      </c>
      <c r="P125" s="342"/>
      <c r="Q125" s="342"/>
      <c r="R125" s="342"/>
      <c r="S125" s="342"/>
      <c r="T125" s="342"/>
      <c r="U125" s="342"/>
      <c r="V125" s="342"/>
      <c r="W125" s="342"/>
      <c r="X125" s="342"/>
      <c r="Y125" s="342"/>
      <c r="Z125" s="342"/>
    </row>
    <row r="126" spans="1:26" s="343" customFormat="1" ht="24" customHeight="1">
      <c r="A126" s="344"/>
      <c r="B126" s="345"/>
      <c r="C126" s="346"/>
      <c r="D126" s="335" t="s">
        <v>100</v>
      </c>
      <c r="E126" s="336" t="s">
        <v>113</v>
      </c>
      <c r="F126" s="335"/>
      <c r="G126" s="335"/>
      <c r="H126" s="335"/>
      <c r="I126" s="347"/>
      <c r="J126" s="348">
        <v>62127321005</v>
      </c>
      <c r="K126" s="349"/>
      <c r="L126" s="350" t="s">
        <v>354</v>
      </c>
      <c r="M126" s="351"/>
      <c r="N126" s="346"/>
      <c r="O126" s="346"/>
      <c r="P126" s="342"/>
      <c r="Q126" s="342"/>
      <c r="R126" s="342"/>
      <c r="S126" s="342"/>
      <c r="T126" s="342"/>
      <c r="U126" s="342"/>
      <c r="V126" s="342"/>
      <c r="W126" s="342"/>
      <c r="X126" s="342"/>
      <c r="Y126" s="342"/>
      <c r="Z126" s="342"/>
    </row>
    <row r="127" spans="1:26" s="343" customFormat="1" ht="43.5" customHeight="1">
      <c r="A127" s="352"/>
      <c r="B127" s="353"/>
      <c r="C127" s="354"/>
      <c r="D127" s="335" t="s">
        <v>100</v>
      </c>
      <c r="E127" s="336" t="s">
        <v>113</v>
      </c>
      <c r="F127" s="335"/>
      <c r="G127" s="335"/>
      <c r="H127" s="335"/>
      <c r="I127" s="355"/>
      <c r="J127" s="356">
        <v>62127321107</v>
      </c>
      <c r="K127" s="357"/>
      <c r="L127" s="358" t="s">
        <v>355</v>
      </c>
      <c r="M127" s="359"/>
      <c r="N127" s="360"/>
      <c r="O127" s="354"/>
      <c r="P127" s="342"/>
      <c r="Q127" s="342"/>
      <c r="R127" s="342"/>
      <c r="S127" s="342"/>
      <c r="T127" s="342"/>
      <c r="U127" s="342"/>
      <c r="V127" s="342"/>
      <c r="W127" s="342"/>
      <c r="X127" s="342"/>
      <c r="Y127" s="342"/>
      <c r="Z127" s="342"/>
    </row>
    <row r="128" spans="1:26" ht="24" customHeight="1">
      <c r="A128" s="191"/>
      <c r="B128" s="191"/>
      <c r="C128" s="191"/>
      <c r="D128" s="191" t="s">
        <v>108</v>
      </c>
      <c r="E128" s="191"/>
      <c r="F128" s="191"/>
      <c r="G128" s="191"/>
      <c r="H128" s="191"/>
      <c r="I128" s="191"/>
      <c r="J128" s="192"/>
      <c r="K128" s="191"/>
      <c r="L128" s="191"/>
      <c r="M128" s="191"/>
      <c r="N128" s="191"/>
      <c r="O128" s="191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>
      <c r="A129" s="131" t="s">
        <v>52</v>
      </c>
      <c r="B129" s="132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3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>
      <c r="A130" s="191"/>
      <c r="B130" s="191"/>
      <c r="C130" s="191"/>
      <c r="D130" s="191" t="s">
        <v>108</v>
      </c>
      <c r="E130" s="191"/>
      <c r="F130" s="191"/>
      <c r="G130" s="191"/>
      <c r="H130" s="191"/>
      <c r="I130" s="191"/>
      <c r="J130" s="192"/>
      <c r="K130" s="191"/>
      <c r="L130" s="191"/>
      <c r="M130" s="191"/>
      <c r="N130" s="191"/>
      <c r="O130" s="191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>
      <c r="A131" s="131" t="s">
        <v>53</v>
      </c>
      <c r="B131" s="132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3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s="170" customFormat="1" ht="48" customHeight="1">
      <c r="A132" s="168">
        <v>1</v>
      </c>
      <c r="B132" s="162" t="s">
        <v>121</v>
      </c>
      <c r="C132" s="160" t="s">
        <v>122</v>
      </c>
      <c r="D132" s="160" t="s">
        <v>100</v>
      </c>
      <c r="E132" s="160"/>
      <c r="F132" s="160"/>
      <c r="G132" s="160"/>
      <c r="H132" s="241" t="s">
        <v>113</v>
      </c>
      <c r="I132" s="161">
        <v>23717</v>
      </c>
      <c r="J132" s="169">
        <v>61123450058</v>
      </c>
      <c r="K132" s="168">
        <v>4</v>
      </c>
      <c r="L132" s="160" t="s">
        <v>356</v>
      </c>
      <c r="M132" s="168" t="s">
        <v>103</v>
      </c>
      <c r="N132" s="160" t="s">
        <v>357</v>
      </c>
      <c r="O132" s="160" t="s">
        <v>358</v>
      </c>
      <c r="P132" s="166"/>
      <c r="Q132" s="166"/>
      <c r="R132" s="166"/>
      <c r="S132" s="166"/>
      <c r="T132" s="166"/>
      <c r="U132" s="166"/>
      <c r="V132" s="166"/>
      <c r="W132" s="166"/>
      <c r="X132" s="166"/>
      <c r="Y132" s="166"/>
      <c r="Z132" s="166"/>
    </row>
    <row r="133" spans="1:26" s="170" customFormat="1" ht="57" customHeight="1">
      <c r="A133" s="168">
        <v>2</v>
      </c>
      <c r="B133" s="162" t="s">
        <v>359</v>
      </c>
      <c r="C133" s="160" t="s">
        <v>122</v>
      </c>
      <c r="D133" s="160" t="s">
        <v>100</v>
      </c>
      <c r="E133" s="160"/>
      <c r="F133" s="160"/>
      <c r="G133" s="160"/>
      <c r="H133" s="241" t="s">
        <v>113</v>
      </c>
      <c r="I133" s="161">
        <v>23717</v>
      </c>
      <c r="J133" s="169">
        <v>61123450058</v>
      </c>
      <c r="K133" s="168">
        <v>4</v>
      </c>
      <c r="L133" s="160" t="s">
        <v>356</v>
      </c>
      <c r="M133" s="168" t="s">
        <v>103</v>
      </c>
      <c r="N133" s="160" t="s">
        <v>357</v>
      </c>
      <c r="O133" s="160" t="s">
        <v>358</v>
      </c>
      <c r="P133" s="166"/>
      <c r="Q133" s="166"/>
      <c r="R133" s="166"/>
      <c r="S133" s="166"/>
      <c r="T133" s="166"/>
      <c r="U133" s="166"/>
      <c r="V133" s="166"/>
      <c r="W133" s="166"/>
      <c r="X133" s="166"/>
      <c r="Y133" s="166"/>
      <c r="Z133" s="166"/>
    </row>
    <row r="134" spans="1:26" s="170" customFormat="1" ht="81.75" customHeight="1">
      <c r="A134" s="168">
        <v>3</v>
      </c>
      <c r="B134" s="162" t="s">
        <v>360</v>
      </c>
      <c r="C134" s="160" t="s">
        <v>361</v>
      </c>
      <c r="D134" s="160" t="s">
        <v>168</v>
      </c>
      <c r="E134" s="160"/>
      <c r="F134" s="160"/>
      <c r="G134" s="160"/>
      <c r="H134" s="241" t="s">
        <v>113</v>
      </c>
      <c r="I134" s="161">
        <v>23743</v>
      </c>
      <c r="J134" s="169">
        <v>62423471139</v>
      </c>
      <c r="K134" s="168">
        <v>3</v>
      </c>
      <c r="L134" s="160" t="s">
        <v>362</v>
      </c>
      <c r="M134" s="168" t="s">
        <v>103</v>
      </c>
      <c r="N134" s="160" t="s">
        <v>363</v>
      </c>
      <c r="O134" s="160" t="s">
        <v>358</v>
      </c>
      <c r="P134" s="166"/>
      <c r="Q134" s="166"/>
      <c r="R134" s="166"/>
      <c r="S134" s="166"/>
      <c r="T134" s="166"/>
      <c r="U134" s="166"/>
      <c r="V134" s="166"/>
      <c r="W134" s="166"/>
      <c r="X134" s="166"/>
      <c r="Y134" s="166"/>
      <c r="Z134" s="166"/>
    </row>
    <row r="135" spans="1:26" s="170" customFormat="1" ht="153" customHeight="1">
      <c r="A135" s="168">
        <v>4</v>
      </c>
      <c r="B135" s="162" t="s">
        <v>364</v>
      </c>
      <c r="C135" s="162" t="s">
        <v>365</v>
      </c>
      <c r="D135" s="160" t="s">
        <v>100</v>
      </c>
      <c r="E135" s="241" t="s">
        <v>113</v>
      </c>
      <c r="F135" s="160"/>
      <c r="G135" s="160"/>
      <c r="H135" s="241"/>
      <c r="I135" s="161" t="s">
        <v>366</v>
      </c>
      <c r="J135" s="169">
        <v>62123440130</v>
      </c>
      <c r="K135" s="168">
        <v>3</v>
      </c>
      <c r="L135" s="160" t="s">
        <v>367</v>
      </c>
      <c r="M135" s="168" t="s">
        <v>103</v>
      </c>
      <c r="N135" s="160" t="s">
        <v>368</v>
      </c>
      <c r="O135" s="160" t="s">
        <v>358</v>
      </c>
      <c r="P135" s="166"/>
      <c r="Q135" s="166"/>
      <c r="R135" s="166"/>
      <c r="S135" s="166"/>
      <c r="T135" s="166"/>
      <c r="U135" s="166"/>
      <c r="V135" s="166"/>
      <c r="W135" s="166"/>
      <c r="X135" s="166"/>
      <c r="Y135" s="166"/>
      <c r="Z135" s="166"/>
    </row>
    <row r="136" spans="1:26" s="170" customFormat="1" ht="79.5" customHeight="1">
      <c r="A136" s="168">
        <v>5</v>
      </c>
      <c r="B136" s="162" t="s">
        <v>369</v>
      </c>
      <c r="C136" s="162" t="s">
        <v>370</v>
      </c>
      <c r="D136" s="160" t="s">
        <v>100</v>
      </c>
      <c r="E136" s="160"/>
      <c r="F136" s="160"/>
      <c r="G136" s="160"/>
      <c r="H136" s="241" t="s">
        <v>113</v>
      </c>
      <c r="I136" s="161">
        <v>23692</v>
      </c>
      <c r="J136" s="169">
        <v>61123440061</v>
      </c>
      <c r="K136" s="168">
        <v>4</v>
      </c>
      <c r="L136" s="160" t="s">
        <v>371</v>
      </c>
      <c r="M136" s="168" t="s">
        <v>103</v>
      </c>
      <c r="N136" s="160" t="s">
        <v>368</v>
      </c>
      <c r="O136" s="160" t="s">
        <v>358</v>
      </c>
      <c r="P136" s="166"/>
      <c r="Q136" s="166"/>
      <c r="R136" s="166"/>
      <c r="S136" s="166"/>
      <c r="T136" s="166"/>
      <c r="U136" s="166"/>
      <c r="V136" s="166"/>
      <c r="W136" s="166"/>
      <c r="X136" s="166"/>
      <c r="Y136" s="166"/>
      <c r="Z136" s="166"/>
    </row>
    <row r="137" spans="1:26" s="170" customFormat="1" ht="72" customHeight="1">
      <c r="A137" s="168">
        <v>6</v>
      </c>
      <c r="B137" s="162" t="s">
        <v>372</v>
      </c>
      <c r="C137" s="162" t="s">
        <v>373</v>
      </c>
      <c r="D137" s="160" t="s">
        <v>100</v>
      </c>
      <c r="E137" s="160"/>
      <c r="F137" s="160"/>
      <c r="G137" s="241" t="s">
        <v>113</v>
      </c>
      <c r="H137" s="241"/>
      <c r="I137" s="161">
        <v>242906</v>
      </c>
      <c r="J137" s="169">
        <v>63463825033</v>
      </c>
      <c r="K137" s="168">
        <v>2</v>
      </c>
      <c r="L137" s="160" t="s">
        <v>374</v>
      </c>
      <c r="M137" s="168" t="s">
        <v>310</v>
      </c>
      <c r="N137" s="160" t="s">
        <v>375</v>
      </c>
      <c r="O137" s="160" t="s">
        <v>358</v>
      </c>
      <c r="P137" s="166"/>
      <c r="Q137" s="166"/>
      <c r="R137" s="166"/>
      <c r="S137" s="166"/>
      <c r="T137" s="166"/>
      <c r="U137" s="166"/>
      <c r="V137" s="166"/>
      <c r="W137" s="166"/>
      <c r="X137" s="166"/>
      <c r="Y137" s="166"/>
      <c r="Z137" s="166"/>
    </row>
    <row r="138" spans="1:26" s="362" customFormat="1" ht="72">
      <c r="A138" s="168">
        <v>7</v>
      </c>
      <c r="B138" s="162" t="s">
        <v>376</v>
      </c>
      <c r="C138" s="160" t="s">
        <v>377</v>
      </c>
      <c r="D138" s="160" t="s">
        <v>100</v>
      </c>
      <c r="E138" s="160"/>
      <c r="F138" s="160"/>
      <c r="G138" s="160"/>
      <c r="H138" s="241" t="s">
        <v>113</v>
      </c>
      <c r="I138" s="161">
        <v>242876</v>
      </c>
      <c r="J138" s="169">
        <v>63123471180</v>
      </c>
      <c r="K138" s="168">
        <v>2</v>
      </c>
      <c r="L138" s="361" t="s">
        <v>378</v>
      </c>
      <c r="M138" s="160" t="s">
        <v>103</v>
      </c>
      <c r="N138" s="160" t="s">
        <v>363</v>
      </c>
      <c r="O138" s="160" t="s">
        <v>358</v>
      </c>
      <c r="P138" s="166"/>
      <c r="Q138" s="166"/>
      <c r="R138" s="166"/>
      <c r="S138" s="166"/>
      <c r="T138" s="166"/>
      <c r="U138" s="166"/>
      <c r="V138" s="166"/>
      <c r="W138" s="166"/>
      <c r="X138" s="166"/>
      <c r="Y138" s="166"/>
      <c r="Z138" s="166"/>
    </row>
    <row r="139" spans="1:26" s="373" customFormat="1" ht="75.75" customHeight="1">
      <c r="A139" s="363">
        <v>8</v>
      </c>
      <c r="B139" s="364" t="s">
        <v>379</v>
      </c>
      <c r="C139" s="365" t="s">
        <v>380</v>
      </c>
      <c r="D139" s="365" t="s">
        <v>100</v>
      </c>
      <c r="E139" s="366" t="s">
        <v>113</v>
      </c>
      <c r="F139" s="365"/>
      <c r="G139" s="365"/>
      <c r="H139" s="366"/>
      <c r="I139" s="367" t="s">
        <v>381</v>
      </c>
      <c r="J139" s="368"/>
      <c r="K139" s="369">
        <v>1</v>
      </c>
      <c r="L139" s="370" t="s">
        <v>382</v>
      </c>
      <c r="M139" s="371" t="s">
        <v>103</v>
      </c>
      <c r="N139" s="372" t="s">
        <v>363</v>
      </c>
      <c r="O139" s="372" t="s">
        <v>358</v>
      </c>
      <c r="P139" s="261"/>
      <c r="Q139" s="261"/>
      <c r="R139" s="261"/>
      <c r="S139" s="261"/>
      <c r="T139" s="261"/>
      <c r="U139" s="261"/>
      <c r="V139" s="261"/>
      <c r="W139" s="261"/>
      <c r="X139" s="261"/>
      <c r="Y139" s="261"/>
      <c r="Z139" s="261"/>
    </row>
    <row r="140" spans="1:26" s="373" customFormat="1" ht="87.75" customHeight="1">
      <c r="A140" s="363">
        <v>9</v>
      </c>
      <c r="B140" s="364" t="s">
        <v>383</v>
      </c>
      <c r="C140" s="365" t="s">
        <v>380</v>
      </c>
      <c r="D140" s="365" t="s">
        <v>100</v>
      </c>
      <c r="E140" s="366" t="s">
        <v>113</v>
      </c>
      <c r="F140" s="365"/>
      <c r="G140" s="365"/>
      <c r="H140" s="366"/>
      <c r="I140" s="374"/>
      <c r="J140" s="375"/>
      <c r="K140" s="376"/>
      <c r="L140" s="377"/>
      <c r="M140" s="378"/>
      <c r="N140" s="379"/>
      <c r="O140" s="379"/>
      <c r="P140" s="261"/>
      <c r="Q140" s="261"/>
      <c r="R140" s="261"/>
      <c r="S140" s="261"/>
      <c r="T140" s="261"/>
      <c r="U140" s="261"/>
      <c r="V140" s="261"/>
      <c r="W140" s="261"/>
      <c r="X140" s="261"/>
      <c r="Y140" s="261"/>
      <c r="Z140" s="261"/>
    </row>
    <row r="141" spans="1:26" s="373" customFormat="1" ht="84.75" customHeight="1">
      <c r="A141" s="363">
        <v>10</v>
      </c>
      <c r="B141" s="364" t="s">
        <v>384</v>
      </c>
      <c r="C141" s="365" t="s">
        <v>380</v>
      </c>
      <c r="D141" s="365" t="s">
        <v>100</v>
      </c>
      <c r="E141" s="366" t="s">
        <v>113</v>
      </c>
      <c r="F141" s="380"/>
      <c r="G141" s="380"/>
      <c r="H141" s="381"/>
      <c r="I141" s="382"/>
      <c r="J141" s="383"/>
      <c r="K141" s="384"/>
      <c r="L141" s="385"/>
      <c r="M141" s="386"/>
      <c r="N141" s="387"/>
      <c r="O141" s="387"/>
      <c r="P141" s="261"/>
      <c r="Q141" s="261"/>
      <c r="R141" s="261"/>
      <c r="S141" s="261"/>
      <c r="T141" s="261"/>
      <c r="U141" s="261"/>
      <c r="V141" s="261"/>
      <c r="W141" s="261"/>
      <c r="X141" s="261"/>
      <c r="Y141" s="261"/>
      <c r="Z141" s="261"/>
    </row>
    <row r="142" spans="1:26" s="373" customFormat="1" ht="75.75" customHeight="1">
      <c r="A142" s="363">
        <v>11</v>
      </c>
      <c r="B142" s="364" t="s">
        <v>385</v>
      </c>
      <c r="C142" s="365" t="s">
        <v>380</v>
      </c>
      <c r="D142" s="365" t="s">
        <v>100</v>
      </c>
      <c r="E142" s="366" t="s">
        <v>113</v>
      </c>
      <c r="F142" s="365"/>
      <c r="G142" s="365"/>
      <c r="H142" s="366"/>
      <c r="I142" s="367" t="s">
        <v>381</v>
      </c>
      <c r="J142" s="368"/>
      <c r="K142" s="369">
        <v>1</v>
      </c>
      <c r="L142" s="370" t="s">
        <v>386</v>
      </c>
      <c r="M142" s="371" t="s">
        <v>103</v>
      </c>
      <c r="N142" s="372" t="s">
        <v>363</v>
      </c>
      <c r="O142" s="372" t="s">
        <v>358</v>
      </c>
      <c r="P142" s="261"/>
      <c r="Q142" s="261"/>
      <c r="R142" s="261"/>
      <c r="S142" s="261"/>
      <c r="T142" s="261"/>
      <c r="U142" s="261"/>
      <c r="V142" s="261"/>
      <c r="W142" s="261"/>
      <c r="X142" s="261"/>
      <c r="Y142" s="261"/>
      <c r="Z142" s="261"/>
    </row>
    <row r="143" spans="1:26" s="373" customFormat="1" ht="87.75" customHeight="1">
      <c r="A143" s="363">
        <v>12</v>
      </c>
      <c r="B143" s="364" t="s">
        <v>387</v>
      </c>
      <c r="C143" s="365" t="s">
        <v>380</v>
      </c>
      <c r="D143" s="365" t="s">
        <v>100</v>
      </c>
      <c r="E143" s="366" t="s">
        <v>113</v>
      </c>
      <c r="F143" s="365"/>
      <c r="G143" s="365"/>
      <c r="H143" s="366"/>
      <c r="I143" s="374"/>
      <c r="J143" s="375"/>
      <c r="K143" s="376"/>
      <c r="L143" s="377"/>
      <c r="M143" s="378"/>
      <c r="N143" s="379"/>
      <c r="O143" s="379"/>
      <c r="P143" s="261"/>
      <c r="Q143" s="261"/>
      <c r="R143" s="261"/>
      <c r="S143" s="261"/>
      <c r="T143" s="261"/>
      <c r="U143" s="261"/>
      <c r="V143" s="261"/>
      <c r="W143" s="261"/>
      <c r="X143" s="261"/>
      <c r="Y143" s="261"/>
      <c r="Z143" s="261"/>
    </row>
    <row r="144" spans="1:26" s="373" customFormat="1" ht="84.75" customHeight="1">
      <c r="A144" s="363">
        <v>13</v>
      </c>
      <c r="B144" s="364" t="s">
        <v>388</v>
      </c>
      <c r="C144" s="365" t="s">
        <v>380</v>
      </c>
      <c r="D144" s="365" t="s">
        <v>100</v>
      </c>
      <c r="E144" s="366" t="s">
        <v>113</v>
      </c>
      <c r="F144" s="380"/>
      <c r="G144" s="380"/>
      <c r="H144" s="381"/>
      <c r="I144" s="382"/>
      <c r="J144" s="383"/>
      <c r="K144" s="384"/>
      <c r="L144" s="385"/>
      <c r="M144" s="386"/>
      <c r="N144" s="387"/>
      <c r="O144" s="387"/>
      <c r="P144" s="261"/>
      <c r="Q144" s="261"/>
      <c r="R144" s="261"/>
      <c r="S144" s="261"/>
      <c r="T144" s="261"/>
      <c r="U144" s="261"/>
      <c r="V144" s="261"/>
      <c r="W144" s="261"/>
      <c r="X144" s="261"/>
      <c r="Y144" s="261"/>
      <c r="Z144" s="261"/>
    </row>
    <row r="145" spans="1:26" s="396" customFormat="1" ht="72">
      <c r="A145" s="363">
        <v>14</v>
      </c>
      <c r="B145" s="388" t="s">
        <v>389</v>
      </c>
      <c r="C145" s="389" t="s">
        <v>380</v>
      </c>
      <c r="D145" s="390" t="s">
        <v>100</v>
      </c>
      <c r="E145" s="391" t="s">
        <v>113</v>
      </c>
      <c r="F145" s="392"/>
      <c r="G145" s="392"/>
      <c r="H145" s="391"/>
      <c r="I145" s="393" t="s">
        <v>381</v>
      </c>
      <c r="J145" s="394"/>
      <c r="K145" s="392">
        <v>1</v>
      </c>
      <c r="L145" s="395" t="s">
        <v>390</v>
      </c>
      <c r="M145" s="392" t="s">
        <v>103</v>
      </c>
      <c r="N145" s="392" t="s">
        <v>363</v>
      </c>
      <c r="O145" s="392" t="s">
        <v>358</v>
      </c>
      <c r="P145" s="261"/>
      <c r="Q145" s="261"/>
      <c r="R145" s="261"/>
      <c r="S145" s="261"/>
      <c r="T145" s="261"/>
      <c r="U145" s="261"/>
      <c r="V145" s="261"/>
      <c r="W145" s="261"/>
      <c r="X145" s="261"/>
      <c r="Y145" s="261"/>
      <c r="Z145" s="261"/>
    </row>
    <row r="146" spans="1:26" s="373" customFormat="1" ht="72">
      <c r="A146" s="363">
        <v>15</v>
      </c>
      <c r="B146" s="397" t="s">
        <v>391</v>
      </c>
      <c r="C146" s="398" t="s">
        <v>380</v>
      </c>
      <c r="D146" s="398" t="s">
        <v>100</v>
      </c>
      <c r="E146" s="399" t="s">
        <v>113</v>
      </c>
      <c r="F146" s="398"/>
      <c r="G146" s="398"/>
      <c r="H146" s="399"/>
      <c r="I146" s="400" t="s">
        <v>381</v>
      </c>
      <c r="J146" s="401"/>
      <c r="K146" s="402">
        <v>1</v>
      </c>
      <c r="L146" s="403" t="s">
        <v>392</v>
      </c>
      <c r="M146" s="402" t="s">
        <v>103</v>
      </c>
      <c r="N146" s="402" t="s">
        <v>363</v>
      </c>
      <c r="O146" s="402" t="s">
        <v>358</v>
      </c>
      <c r="P146" s="261"/>
      <c r="Q146" s="261"/>
      <c r="R146" s="261"/>
      <c r="S146" s="261"/>
      <c r="T146" s="261"/>
      <c r="U146" s="261"/>
      <c r="V146" s="261"/>
      <c r="W146" s="261"/>
      <c r="X146" s="261"/>
      <c r="Y146" s="261"/>
      <c r="Z146" s="261"/>
    </row>
    <row r="147" spans="1:26" s="373" customFormat="1" ht="72">
      <c r="A147" s="363">
        <v>16</v>
      </c>
      <c r="B147" s="397" t="s">
        <v>393</v>
      </c>
      <c r="C147" s="398" t="s">
        <v>380</v>
      </c>
      <c r="D147" s="404" t="s">
        <v>100</v>
      </c>
      <c r="E147" s="399" t="s">
        <v>113</v>
      </c>
      <c r="F147" s="404"/>
      <c r="G147" s="404"/>
      <c r="H147" s="405"/>
      <c r="I147" s="406"/>
      <c r="J147" s="407"/>
      <c r="K147" s="408"/>
      <c r="L147" s="409"/>
      <c r="M147" s="410"/>
      <c r="N147" s="410"/>
      <c r="O147" s="410"/>
      <c r="P147" s="261"/>
      <c r="Q147" s="261"/>
      <c r="R147" s="261"/>
      <c r="S147" s="261"/>
      <c r="T147" s="261"/>
      <c r="U147" s="261"/>
      <c r="V147" s="261"/>
      <c r="W147" s="261"/>
      <c r="X147" s="261"/>
      <c r="Y147" s="261"/>
      <c r="Z147" s="261"/>
    </row>
    <row r="148" spans="1:26" s="373" customFormat="1" ht="72">
      <c r="A148" s="228">
        <v>17</v>
      </c>
      <c r="B148" s="235" t="s">
        <v>394</v>
      </c>
      <c r="C148" s="229" t="s">
        <v>395</v>
      </c>
      <c r="D148" s="229" t="s">
        <v>100</v>
      </c>
      <c r="E148" s="229"/>
      <c r="F148" s="229"/>
      <c r="G148" s="229"/>
      <c r="H148" s="411" t="s">
        <v>113</v>
      </c>
      <c r="I148" s="258">
        <v>242969</v>
      </c>
      <c r="J148" s="245">
        <v>63123471057</v>
      </c>
      <c r="K148" s="228">
        <v>2</v>
      </c>
      <c r="L148" s="412" t="s">
        <v>396</v>
      </c>
      <c r="M148" s="259" t="s">
        <v>103</v>
      </c>
      <c r="N148" s="259" t="s">
        <v>363</v>
      </c>
      <c r="O148" s="259" t="s">
        <v>358</v>
      </c>
      <c r="P148" s="261"/>
      <c r="Q148" s="261"/>
      <c r="R148" s="261"/>
      <c r="S148" s="261"/>
      <c r="T148" s="261"/>
      <c r="U148" s="261"/>
      <c r="V148" s="261"/>
      <c r="W148" s="261"/>
      <c r="X148" s="261"/>
      <c r="Y148" s="261"/>
      <c r="Z148" s="261"/>
    </row>
    <row r="149" spans="1:26" s="263" customFormat="1" ht="24">
      <c r="A149" s="228"/>
      <c r="B149" s="235"/>
      <c r="C149" s="228"/>
      <c r="D149" s="229"/>
      <c r="E149" s="229"/>
      <c r="F149" s="229"/>
      <c r="G149" s="229"/>
      <c r="H149" s="243"/>
      <c r="I149" s="413"/>
      <c r="J149" s="245"/>
      <c r="K149" s="228"/>
      <c r="L149" s="229"/>
      <c r="M149" s="228"/>
      <c r="N149" s="229"/>
      <c r="O149" s="229"/>
      <c r="P149" s="261"/>
      <c r="Q149" s="261"/>
      <c r="R149" s="261"/>
      <c r="S149" s="261"/>
      <c r="T149" s="261"/>
      <c r="U149" s="261"/>
      <c r="V149" s="261"/>
      <c r="W149" s="261"/>
      <c r="X149" s="261"/>
      <c r="Y149" s="261"/>
      <c r="Z149" s="261"/>
    </row>
    <row r="150" spans="1:26" ht="24">
      <c r="A150" s="191"/>
      <c r="B150" s="191"/>
      <c r="C150" s="191"/>
      <c r="D150" s="191" t="s">
        <v>108</v>
      </c>
      <c r="E150" s="191"/>
      <c r="F150" s="191"/>
      <c r="G150" s="191"/>
      <c r="H150" s="191"/>
      <c r="I150" s="191"/>
      <c r="J150" s="192"/>
      <c r="K150" s="191"/>
      <c r="L150" s="191"/>
      <c r="M150" s="191"/>
      <c r="N150" s="191"/>
      <c r="O150" s="191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>
      <c r="A151" s="131" t="s">
        <v>55</v>
      </c>
      <c r="B151" s="132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3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s="418" customFormat="1" ht="48">
      <c r="A152" s="228">
        <v>1</v>
      </c>
      <c r="B152" s="235" t="s">
        <v>397</v>
      </c>
      <c r="C152" s="229" t="s">
        <v>398</v>
      </c>
      <c r="D152" s="228" t="s">
        <v>100</v>
      </c>
      <c r="E152" s="414" t="s">
        <v>101</v>
      </c>
      <c r="F152" s="229"/>
      <c r="G152" s="229"/>
      <c r="H152" s="229"/>
      <c r="I152" s="415">
        <v>242855</v>
      </c>
      <c r="J152" s="416">
        <v>64563828013</v>
      </c>
      <c r="K152" s="228">
        <v>1</v>
      </c>
      <c r="L152" s="229" t="s">
        <v>399</v>
      </c>
      <c r="M152" s="228" t="s">
        <v>310</v>
      </c>
      <c r="N152" s="229" t="s">
        <v>400</v>
      </c>
      <c r="O152" s="229" t="s">
        <v>401</v>
      </c>
      <c r="P152" s="417"/>
      <c r="Q152" s="417"/>
      <c r="R152" s="417"/>
      <c r="S152" s="417"/>
      <c r="T152" s="417"/>
      <c r="U152" s="417"/>
      <c r="V152" s="417"/>
      <c r="W152" s="417"/>
      <c r="X152" s="417"/>
      <c r="Y152" s="417"/>
      <c r="Z152" s="417"/>
    </row>
    <row r="153" spans="1:26" s="418" customFormat="1" ht="75" customHeight="1">
      <c r="A153" s="228">
        <v>2</v>
      </c>
      <c r="B153" s="235" t="s">
        <v>402</v>
      </c>
      <c r="C153" s="229" t="s">
        <v>403</v>
      </c>
      <c r="D153" s="229" t="s">
        <v>100</v>
      </c>
      <c r="E153" s="229"/>
      <c r="F153" s="419" t="s">
        <v>113</v>
      </c>
      <c r="G153" s="229"/>
      <c r="H153" s="229"/>
      <c r="I153" s="229" t="s">
        <v>404</v>
      </c>
      <c r="J153" s="420">
        <v>61123423128</v>
      </c>
      <c r="K153" s="421">
        <v>4</v>
      </c>
      <c r="L153" s="422" t="s">
        <v>405</v>
      </c>
      <c r="M153" s="228" t="s">
        <v>103</v>
      </c>
      <c r="N153" s="229" t="s">
        <v>406</v>
      </c>
      <c r="O153" s="229" t="s">
        <v>401</v>
      </c>
      <c r="P153" s="417"/>
      <c r="Q153" s="417"/>
      <c r="R153" s="417"/>
      <c r="S153" s="417"/>
      <c r="T153" s="417"/>
      <c r="U153" s="417"/>
      <c r="V153" s="423" t="s">
        <v>108</v>
      </c>
      <c r="W153" s="417"/>
      <c r="X153" s="417"/>
      <c r="Y153" s="417"/>
      <c r="Z153" s="417"/>
    </row>
    <row r="154" spans="1:26" ht="24" customHeight="1">
      <c r="A154" s="191"/>
      <c r="B154" s="191"/>
      <c r="C154" s="191"/>
      <c r="D154" s="191" t="s">
        <v>108</v>
      </c>
      <c r="E154" s="191"/>
      <c r="F154" s="191"/>
      <c r="G154" s="191"/>
      <c r="H154" s="191"/>
      <c r="I154" s="191"/>
      <c r="J154" s="192"/>
      <c r="K154" s="191"/>
      <c r="L154" s="191"/>
      <c r="M154" s="191"/>
      <c r="N154" s="191"/>
      <c r="O154" s="191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>
      <c r="A155" s="131" t="s">
        <v>56</v>
      </c>
      <c r="B155" s="132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3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s="427" customFormat="1" ht="144">
      <c r="A156" s="228">
        <v>1</v>
      </c>
      <c r="B156" s="235" t="s">
        <v>407</v>
      </c>
      <c r="C156" s="235" t="s">
        <v>408</v>
      </c>
      <c r="D156" s="229" t="s">
        <v>100</v>
      </c>
      <c r="E156" s="243" t="s">
        <v>113</v>
      </c>
      <c r="F156" s="229"/>
      <c r="G156" s="229"/>
      <c r="H156" s="229"/>
      <c r="I156" s="424" t="s">
        <v>409</v>
      </c>
      <c r="J156" s="425">
        <v>61823329006</v>
      </c>
      <c r="K156" s="228">
        <v>4</v>
      </c>
      <c r="L156" s="229" t="s">
        <v>410</v>
      </c>
      <c r="M156" s="229" t="s">
        <v>103</v>
      </c>
      <c r="N156" s="229" t="s">
        <v>411</v>
      </c>
      <c r="O156" s="229" t="s">
        <v>412</v>
      </c>
      <c r="P156" s="426"/>
      <c r="Q156" s="426"/>
      <c r="R156" s="426"/>
      <c r="S156" s="426"/>
      <c r="T156" s="426"/>
      <c r="U156" s="426"/>
      <c r="V156" s="426"/>
      <c r="W156" s="426"/>
      <c r="X156" s="426"/>
      <c r="Y156" s="426"/>
      <c r="Z156" s="426"/>
    </row>
    <row r="157" spans="1:26" s="427" customFormat="1" ht="144">
      <c r="A157" s="228">
        <v>2</v>
      </c>
      <c r="B157" s="235" t="s">
        <v>413</v>
      </c>
      <c r="C157" s="235" t="s">
        <v>414</v>
      </c>
      <c r="D157" s="229" t="s">
        <v>100</v>
      </c>
      <c r="E157" s="243" t="s">
        <v>113</v>
      </c>
      <c r="F157" s="229"/>
      <c r="G157" s="229"/>
      <c r="H157" s="229"/>
      <c r="I157" s="424" t="s">
        <v>415</v>
      </c>
      <c r="J157" s="425">
        <v>61823329006</v>
      </c>
      <c r="K157" s="228">
        <v>4</v>
      </c>
      <c r="L157" s="229" t="s">
        <v>410</v>
      </c>
      <c r="M157" s="229" t="s">
        <v>103</v>
      </c>
      <c r="N157" s="229" t="s">
        <v>411</v>
      </c>
      <c r="O157" s="229" t="s">
        <v>412</v>
      </c>
      <c r="P157" s="426"/>
      <c r="Q157" s="426"/>
      <c r="R157" s="426"/>
      <c r="S157" s="426"/>
      <c r="T157" s="426"/>
      <c r="U157" s="426"/>
      <c r="V157" s="426"/>
      <c r="W157" s="426"/>
      <c r="X157" s="426"/>
      <c r="Y157" s="426"/>
      <c r="Z157" s="426"/>
    </row>
    <row r="158" spans="1:26" s="427" customFormat="1" ht="185.25" customHeight="1">
      <c r="A158" s="228">
        <v>3</v>
      </c>
      <c r="B158" s="235" t="s">
        <v>416</v>
      </c>
      <c r="C158" s="235" t="s">
        <v>417</v>
      </c>
      <c r="D158" s="229" t="s">
        <v>100</v>
      </c>
      <c r="E158" s="243" t="s">
        <v>113</v>
      </c>
      <c r="F158" s="229"/>
      <c r="G158" s="229"/>
      <c r="H158" s="229"/>
      <c r="I158" s="424" t="s">
        <v>418</v>
      </c>
      <c r="J158" s="425">
        <v>61823329006</v>
      </c>
      <c r="K158" s="228">
        <v>4</v>
      </c>
      <c r="L158" s="229" t="s">
        <v>410</v>
      </c>
      <c r="M158" s="229" t="s">
        <v>103</v>
      </c>
      <c r="N158" s="229" t="s">
        <v>411</v>
      </c>
      <c r="O158" s="229" t="s">
        <v>412</v>
      </c>
      <c r="P158" s="426"/>
      <c r="Q158" s="426"/>
      <c r="R158" s="426"/>
      <c r="S158" s="426"/>
      <c r="T158" s="426"/>
      <c r="U158" s="426"/>
      <c r="V158" s="426"/>
      <c r="W158" s="426"/>
      <c r="X158" s="426"/>
      <c r="Y158" s="426"/>
      <c r="Z158" s="426"/>
    </row>
    <row r="159" spans="1:26" s="304" customFormat="1" ht="72">
      <c r="A159" s="228">
        <v>4</v>
      </c>
      <c r="B159" s="229" t="s">
        <v>419</v>
      </c>
      <c r="C159" s="228" t="s">
        <v>420</v>
      </c>
      <c r="D159" s="229" t="s">
        <v>100</v>
      </c>
      <c r="E159" s="229"/>
      <c r="F159" s="229"/>
      <c r="G159" s="229"/>
      <c r="H159" s="243" t="s">
        <v>113</v>
      </c>
      <c r="I159" s="424" t="s">
        <v>421</v>
      </c>
      <c r="J159" s="425">
        <v>63123322087</v>
      </c>
      <c r="K159" s="228">
        <v>2</v>
      </c>
      <c r="L159" s="229" t="s">
        <v>422</v>
      </c>
      <c r="M159" s="229" t="s">
        <v>103</v>
      </c>
      <c r="N159" s="229" t="s">
        <v>423</v>
      </c>
      <c r="O159" s="229" t="s">
        <v>412</v>
      </c>
      <c r="P159" s="303"/>
      <c r="Q159" s="303"/>
      <c r="R159" s="303"/>
      <c r="S159" s="303"/>
      <c r="T159" s="303"/>
      <c r="U159" s="303"/>
      <c r="V159" s="142" t="s">
        <v>108</v>
      </c>
      <c r="W159" s="303"/>
      <c r="X159" s="303"/>
      <c r="Y159" s="303"/>
      <c r="Z159" s="303"/>
    </row>
    <row r="160" spans="1:26" ht="24" customHeight="1">
      <c r="A160" s="191"/>
      <c r="B160" s="191"/>
      <c r="C160" s="191"/>
      <c r="D160" s="191" t="s">
        <v>108</v>
      </c>
      <c r="E160" s="191"/>
      <c r="F160" s="191"/>
      <c r="G160" s="191"/>
      <c r="H160" s="191"/>
      <c r="I160" s="191"/>
      <c r="J160" s="192"/>
      <c r="K160" s="191"/>
      <c r="L160" s="191"/>
      <c r="M160" s="191"/>
      <c r="N160" s="191"/>
      <c r="O160" s="191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>
      <c r="A161" s="131" t="s">
        <v>58</v>
      </c>
      <c r="B161" s="132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3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>
      <c r="A162" s="191"/>
      <c r="B162" s="191"/>
      <c r="C162" s="191"/>
      <c r="D162" s="191" t="s">
        <v>108</v>
      </c>
      <c r="E162" s="191"/>
      <c r="F162" s="191"/>
      <c r="G162" s="191"/>
      <c r="H162" s="191"/>
      <c r="I162" s="191"/>
      <c r="J162" s="192"/>
      <c r="K162" s="191"/>
      <c r="L162" s="191"/>
      <c r="M162" s="191"/>
      <c r="N162" s="191"/>
      <c r="O162" s="191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>
      <c r="A163" s="191"/>
      <c r="B163" s="191"/>
      <c r="C163" s="191"/>
      <c r="D163" s="191" t="s">
        <v>108</v>
      </c>
      <c r="E163" s="191"/>
      <c r="F163" s="191"/>
      <c r="G163" s="191"/>
      <c r="H163" s="191"/>
      <c r="I163" s="191"/>
      <c r="J163" s="192"/>
      <c r="K163" s="191"/>
      <c r="L163" s="191"/>
      <c r="M163" s="191"/>
      <c r="N163" s="191"/>
      <c r="O163" s="191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>
      <c r="A164" s="191"/>
      <c r="B164" s="191"/>
      <c r="C164" s="191"/>
      <c r="D164" s="191" t="s">
        <v>108</v>
      </c>
      <c r="E164" s="191"/>
      <c r="F164" s="191"/>
      <c r="G164" s="191"/>
      <c r="H164" s="191"/>
      <c r="I164" s="191"/>
      <c r="J164" s="192"/>
      <c r="K164" s="191"/>
      <c r="L164" s="191"/>
      <c r="M164" s="191"/>
      <c r="N164" s="191"/>
      <c r="O164" s="191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>
      <c r="A165" s="191"/>
      <c r="B165" s="191"/>
      <c r="C165" s="191"/>
      <c r="D165" s="191" t="s">
        <v>108</v>
      </c>
      <c r="E165" s="191"/>
      <c r="F165" s="191"/>
      <c r="G165" s="191"/>
      <c r="H165" s="191"/>
      <c r="I165" s="191"/>
      <c r="J165" s="192"/>
      <c r="K165" s="191"/>
      <c r="L165" s="191"/>
      <c r="M165" s="191"/>
      <c r="N165" s="191"/>
      <c r="O165" s="191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>
      <c r="A166" s="191"/>
      <c r="B166" s="191"/>
      <c r="C166" s="191"/>
      <c r="D166" s="191" t="s">
        <v>108</v>
      </c>
      <c r="E166" s="191"/>
      <c r="F166" s="191"/>
      <c r="G166" s="191"/>
      <c r="H166" s="191"/>
      <c r="I166" s="191"/>
      <c r="J166" s="192"/>
      <c r="K166" s="191"/>
      <c r="L166" s="191"/>
      <c r="M166" s="191"/>
      <c r="N166" s="191"/>
      <c r="O166" s="191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>
      <c r="A167" s="191"/>
      <c r="B167" s="191"/>
      <c r="C167" s="191"/>
      <c r="D167" s="191" t="s">
        <v>108</v>
      </c>
      <c r="E167" s="191"/>
      <c r="F167" s="191"/>
      <c r="G167" s="191"/>
      <c r="H167" s="191"/>
      <c r="I167" s="191"/>
      <c r="J167" s="192"/>
      <c r="K167" s="191"/>
      <c r="L167" s="191"/>
      <c r="M167" s="191"/>
      <c r="N167" s="191"/>
      <c r="O167" s="191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>
      <c r="A168" s="191"/>
      <c r="B168" s="191"/>
      <c r="C168" s="191"/>
      <c r="D168" s="191" t="s">
        <v>108</v>
      </c>
      <c r="E168" s="191"/>
      <c r="F168" s="191"/>
      <c r="G168" s="191"/>
      <c r="H168" s="191"/>
      <c r="I168" s="191"/>
      <c r="J168" s="192"/>
      <c r="K168" s="191"/>
      <c r="L168" s="191"/>
      <c r="M168" s="191"/>
      <c r="N168" s="191"/>
      <c r="O168" s="191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>
      <c r="A169" s="191"/>
      <c r="B169" s="191"/>
      <c r="C169" s="191"/>
      <c r="D169" s="191" t="s">
        <v>108</v>
      </c>
      <c r="E169" s="191"/>
      <c r="F169" s="191"/>
      <c r="G169" s="191"/>
      <c r="H169" s="191"/>
      <c r="I169" s="191"/>
      <c r="J169" s="192"/>
      <c r="K169" s="191"/>
      <c r="L169" s="191"/>
      <c r="M169" s="191"/>
      <c r="N169" s="191"/>
      <c r="O169" s="191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>
      <c r="A170" s="191"/>
      <c r="B170" s="191"/>
      <c r="C170" s="191"/>
      <c r="D170" s="191" t="s">
        <v>108</v>
      </c>
      <c r="E170" s="191"/>
      <c r="F170" s="191"/>
      <c r="G170" s="191"/>
      <c r="H170" s="191"/>
      <c r="I170" s="191"/>
      <c r="J170" s="192"/>
      <c r="K170" s="191"/>
      <c r="L170" s="191"/>
      <c r="M170" s="191"/>
      <c r="N170" s="191"/>
      <c r="O170" s="191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>
      <c r="A171" s="191"/>
      <c r="B171" s="191"/>
      <c r="C171" s="191"/>
      <c r="D171" s="191" t="s">
        <v>108</v>
      </c>
      <c r="E171" s="191"/>
      <c r="F171" s="191"/>
      <c r="G171" s="191"/>
      <c r="H171" s="191"/>
      <c r="I171" s="191"/>
      <c r="J171" s="192"/>
      <c r="K171" s="191"/>
      <c r="L171" s="191"/>
      <c r="M171" s="191"/>
      <c r="N171" s="191"/>
      <c r="O171" s="191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>
      <c r="A172" s="191"/>
      <c r="B172" s="191"/>
      <c r="C172" s="191"/>
      <c r="D172" s="191" t="s">
        <v>108</v>
      </c>
      <c r="E172" s="191"/>
      <c r="F172" s="191"/>
      <c r="G172" s="191"/>
      <c r="H172" s="191"/>
      <c r="I172" s="191"/>
      <c r="J172" s="192"/>
      <c r="K172" s="191"/>
      <c r="L172" s="191"/>
      <c r="M172" s="191"/>
      <c r="N172" s="191"/>
      <c r="O172" s="191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>
      <c r="A173" s="191"/>
      <c r="B173" s="191"/>
      <c r="C173" s="191"/>
      <c r="D173" s="191" t="s">
        <v>108</v>
      </c>
      <c r="E173" s="191"/>
      <c r="F173" s="191"/>
      <c r="G173" s="191"/>
      <c r="H173" s="191"/>
      <c r="I173" s="191"/>
      <c r="J173" s="192"/>
      <c r="K173" s="191"/>
      <c r="L173" s="191"/>
      <c r="M173" s="191"/>
      <c r="N173" s="191"/>
      <c r="O173" s="191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>
      <c r="A174" s="191"/>
      <c r="B174" s="191"/>
      <c r="C174" s="191"/>
      <c r="D174" s="191" t="s">
        <v>108</v>
      </c>
      <c r="E174" s="191"/>
      <c r="F174" s="191"/>
      <c r="G174" s="191"/>
      <c r="H174" s="191"/>
      <c r="I174" s="191"/>
      <c r="J174" s="192"/>
      <c r="K174" s="191"/>
      <c r="L174" s="191"/>
      <c r="M174" s="191"/>
      <c r="N174" s="191"/>
      <c r="O174" s="191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>
      <c r="A175" s="191"/>
      <c r="B175" s="191"/>
      <c r="C175" s="191"/>
      <c r="D175" s="191" t="s">
        <v>108</v>
      </c>
      <c r="E175" s="191"/>
      <c r="F175" s="191"/>
      <c r="G175" s="191"/>
      <c r="H175" s="191"/>
      <c r="I175" s="191"/>
      <c r="J175" s="192"/>
      <c r="K175" s="191"/>
      <c r="L175" s="191"/>
      <c r="M175" s="191"/>
      <c r="N175" s="191"/>
      <c r="O175" s="191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>
      <c r="A176" s="191"/>
      <c r="B176" s="191"/>
      <c r="C176" s="191"/>
      <c r="D176" s="191" t="s">
        <v>108</v>
      </c>
      <c r="E176" s="191"/>
      <c r="F176" s="191"/>
      <c r="G176" s="191"/>
      <c r="H176" s="191"/>
      <c r="I176" s="191"/>
      <c r="J176" s="192"/>
      <c r="K176" s="191"/>
      <c r="L176" s="191"/>
      <c r="M176" s="191"/>
      <c r="N176" s="191"/>
      <c r="O176" s="191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>
      <c r="A177" s="191"/>
      <c r="B177" s="191"/>
      <c r="C177" s="191"/>
      <c r="D177" s="191" t="s">
        <v>108</v>
      </c>
      <c r="E177" s="191"/>
      <c r="F177" s="191"/>
      <c r="G177" s="191"/>
      <c r="H177" s="191"/>
      <c r="I177" s="191"/>
      <c r="J177" s="192"/>
      <c r="K177" s="191"/>
      <c r="L177" s="191"/>
      <c r="M177" s="191"/>
      <c r="N177" s="191"/>
      <c r="O177" s="191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>
      <c r="A178" s="191"/>
      <c r="B178" s="191"/>
      <c r="C178" s="191"/>
      <c r="D178" s="191" t="s">
        <v>108</v>
      </c>
      <c r="E178" s="191"/>
      <c r="F178" s="191"/>
      <c r="G178" s="191"/>
      <c r="H178" s="191"/>
      <c r="I178" s="191"/>
      <c r="J178" s="192"/>
      <c r="K178" s="191"/>
      <c r="L178" s="191"/>
      <c r="M178" s="191"/>
      <c r="N178" s="191"/>
      <c r="O178" s="191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>
      <c r="A179" s="191"/>
      <c r="B179" s="191"/>
      <c r="C179" s="191"/>
      <c r="D179" s="191" t="s">
        <v>108</v>
      </c>
      <c r="E179" s="191"/>
      <c r="F179" s="191"/>
      <c r="G179" s="191"/>
      <c r="H179" s="191"/>
      <c r="I179" s="191"/>
      <c r="J179" s="192"/>
      <c r="K179" s="191"/>
      <c r="L179" s="191"/>
      <c r="M179" s="191"/>
      <c r="N179" s="191"/>
      <c r="O179" s="191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>
      <c r="A180" s="191"/>
      <c r="B180" s="191"/>
      <c r="C180" s="191"/>
      <c r="D180" s="191" t="s">
        <v>108</v>
      </c>
      <c r="E180" s="191"/>
      <c r="F180" s="191"/>
      <c r="G180" s="191"/>
      <c r="H180" s="191"/>
      <c r="I180" s="191"/>
      <c r="J180" s="192"/>
      <c r="K180" s="191"/>
      <c r="L180" s="191"/>
      <c r="M180" s="191"/>
      <c r="N180" s="191"/>
      <c r="O180" s="191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>
      <c r="A181" s="191"/>
      <c r="B181" s="191"/>
      <c r="C181" s="191"/>
      <c r="D181" s="191" t="s">
        <v>108</v>
      </c>
      <c r="E181" s="191"/>
      <c r="F181" s="191"/>
      <c r="G181" s="191"/>
      <c r="H181" s="191"/>
      <c r="I181" s="191"/>
      <c r="J181" s="192"/>
      <c r="K181" s="191"/>
      <c r="L181" s="191"/>
      <c r="M181" s="191"/>
      <c r="N181" s="191"/>
      <c r="O181" s="191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>
      <c r="A182" s="191"/>
      <c r="B182" s="191"/>
      <c r="C182" s="191"/>
      <c r="D182" s="191" t="s">
        <v>108</v>
      </c>
      <c r="E182" s="191"/>
      <c r="F182" s="191"/>
      <c r="G182" s="191"/>
      <c r="H182" s="191"/>
      <c r="I182" s="191"/>
      <c r="J182" s="192"/>
      <c r="K182" s="191"/>
      <c r="L182" s="191"/>
      <c r="M182" s="191"/>
      <c r="N182" s="191"/>
      <c r="O182" s="191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>
      <c r="A183" s="191"/>
      <c r="B183" s="191"/>
      <c r="C183" s="191"/>
      <c r="D183" s="191" t="s">
        <v>108</v>
      </c>
      <c r="E183" s="191"/>
      <c r="F183" s="191"/>
      <c r="G183" s="191"/>
      <c r="H183" s="191"/>
      <c r="I183" s="191"/>
      <c r="J183" s="192"/>
      <c r="K183" s="191"/>
      <c r="L183" s="191"/>
      <c r="M183" s="191"/>
      <c r="N183" s="191"/>
      <c r="O183" s="191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>
      <c r="A184" s="191"/>
      <c r="B184" s="191"/>
      <c r="C184" s="191"/>
      <c r="D184" s="191" t="s">
        <v>108</v>
      </c>
      <c r="E184" s="191"/>
      <c r="F184" s="191"/>
      <c r="G184" s="191"/>
      <c r="H184" s="191"/>
      <c r="I184" s="191"/>
      <c r="J184" s="192"/>
      <c r="K184" s="191"/>
      <c r="L184" s="191"/>
      <c r="M184" s="191"/>
      <c r="N184" s="191"/>
      <c r="O184" s="191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>
      <c r="A185" s="191"/>
      <c r="B185" s="191"/>
      <c r="C185" s="191"/>
      <c r="D185" s="191" t="s">
        <v>108</v>
      </c>
      <c r="E185" s="191"/>
      <c r="F185" s="191"/>
      <c r="G185" s="191"/>
      <c r="H185" s="191"/>
      <c r="I185" s="191"/>
      <c r="J185" s="192"/>
      <c r="K185" s="191"/>
      <c r="L185" s="191"/>
      <c r="M185" s="191"/>
      <c r="N185" s="191"/>
      <c r="O185" s="191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>
      <c r="A186" s="191"/>
      <c r="B186" s="191"/>
      <c r="C186" s="191"/>
      <c r="D186" s="191" t="s">
        <v>108</v>
      </c>
      <c r="E186" s="191"/>
      <c r="F186" s="191"/>
      <c r="G186" s="191"/>
      <c r="H186" s="191"/>
      <c r="I186" s="191"/>
      <c r="J186" s="192"/>
      <c r="K186" s="191"/>
      <c r="L186" s="191"/>
      <c r="M186" s="191"/>
      <c r="N186" s="191"/>
      <c r="O186" s="191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>
      <c r="A187" s="191"/>
      <c r="B187" s="191"/>
      <c r="C187" s="191"/>
      <c r="D187" s="191" t="s">
        <v>108</v>
      </c>
      <c r="E187" s="191"/>
      <c r="F187" s="191"/>
      <c r="G187" s="191"/>
      <c r="H187" s="191"/>
      <c r="I187" s="191"/>
      <c r="J187" s="192"/>
      <c r="K187" s="191"/>
      <c r="L187" s="191"/>
      <c r="M187" s="191"/>
      <c r="N187" s="191"/>
      <c r="O187" s="191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>
      <c r="A188" s="191"/>
      <c r="B188" s="191"/>
      <c r="C188" s="191"/>
      <c r="D188" s="191" t="s">
        <v>108</v>
      </c>
      <c r="E188" s="191"/>
      <c r="F188" s="191"/>
      <c r="G188" s="191"/>
      <c r="H188" s="191"/>
      <c r="I188" s="191"/>
      <c r="J188" s="192"/>
      <c r="K188" s="191"/>
      <c r="L188" s="191"/>
      <c r="M188" s="191"/>
      <c r="N188" s="191"/>
      <c r="O188" s="191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>
      <c r="A189" s="191"/>
      <c r="B189" s="191"/>
      <c r="C189" s="191"/>
      <c r="D189" s="191" t="s">
        <v>108</v>
      </c>
      <c r="E189" s="191"/>
      <c r="F189" s="191"/>
      <c r="G189" s="191"/>
      <c r="H189" s="191"/>
      <c r="I189" s="191"/>
      <c r="J189" s="192"/>
      <c r="K189" s="191"/>
      <c r="L189" s="191"/>
      <c r="M189" s="191"/>
      <c r="N189" s="191"/>
      <c r="O189" s="191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>
      <c r="A190" s="191"/>
      <c r="B190" s="191"/>
      <c r="C190" s="191"/>
      <c r="D190" s="191" t="s">
        <v>108</v>
      </c>
      <c r="E190" s="191"/>
      <c r="F190" s="191"/>
      <c r="G190" s="191"/>
      <c r="H190" s="191"/>
      <c r="I190" s="191"/>
      <c r="J190" s="192"/>
      <c r="K190" s="191"/>
      <c r="L190" s="191"/>
      <c r="M190" s="191"/>
      <c r="N190" s="191"/>
      <c r="O190" s="191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>
      <c r="A191" s="191"/>
      <c r="B191" s="191"/>
      <c r="C191" s="191"/>
      <c r="D191" s="191" t="s">
        <v>108</v>
      </c>
      <c r="E191" s="191"/>
      <c r="F191" s="191"/>
      <c r="G191" s="191"/>
      <c r="H191" s="191"/>
      <c r="I191" s="191"/>
      <c r="J191" s="192"/>
      <c r="K191" s="191"/>
      <c r="L191" s="191"/>
      <c r="M191" s="191"/>
      <c r="N191" s="191"/>
      <c r="O191" s="191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>
      <c r="A192" s="191"/>
      <c r="B192" s="191"/>
      <c r="C192" s="191"/>
      <c r="D192" s="191" t="s">
        <v>108</v>
      </c>
      <c r="E192" s="191"/>
      <c r="F192" s="191"/>
      <c r="G192" s="191"/>
      <c r="H192" s="191"/>
      <c r="I192" s="191"/>
      <c r="J192" s="192"/>
      <c r="K192" s="191"/>
      <c r="L192" s="191"/>
      <c r="M192" s="191"/>
      <c r="N192" s="191"/>
      <c r="O192" s="191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>
      <c r="A193" s="191"/>
      <c r="B193" s="191"/>
      <c r="C193" s="191"/>
      <c r="D193" s="191" t="s">
        <v>108</v>
      </c>
      <c r="E193" s="191"/>
      <c r="F193" s="191"/>
      <c r="G193" s="191"/>
      <c r="H193" s="191"/>
      <c r="I193" s="191"/>
      <c r="J193" s="192"/>
      <c r="K193" s="191"/>
      <c r="L193" s="191"/>
      <c r="M193" s="191"/>
      <c r="N193" s="191"/>
      <c r="O193" s="191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>
      <c r="A194" s="191"/>
      <c r="B194" s="191"/>
      <c r="C194" s="191"/>
      <c r="D194" s="191" t="s">
        <v>108</v>
      </c>
      <c r="E194" s="191"/>
      <c r="F194" s="191"/>
      <c r="G194" s="191"/>
      <c r="H194" s="191"/>
      <c r="I194" s="191"/>
      <c r="J194" s="192"/>
      <c r="K194" s="191"/>
      <c r="L194" s="191"/>
      <c r="M194" s="191"/>
      <c r="N194" s="191"/>
      <c r="O194" s="191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>
      <c r="A195" s="191"/>
      <c r="B195" s="191"/>
      <c r="C195" s="191"/>
      <c r="D195" s="191" t="s">
        <v>108</v>
      </c>
      <c r="E195" s="191"/>
      <c r="F195" s="191"/>
      <c r="G195" s="191"/>
      <c r="H195" s="191"/>
      <c r="I195" s="191"/>
      <c r="J195" s="192"/>
      <c r="K195" s="191"/>
      <c r="L195" s="191"/>
      <c r="M195" s="191"/>
      <c r="N195" s="191"/>
      <c r="O195" s="191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>
      <c r="A196" s="191"/>
      <c r="B196" s="191"/>
      <c r="C196" s="191"/>
      <c r="D196" s="191" t="s">
        <v>108</v>
      </c>
      <c r="E196" s="191"/>
      <c r="F196" s="191"/>
      <c r="G196" s="191"/>
      <c r="H196" s="191"/>
      <c r="I196" s="191"/>
      <c r="J196" s="192"/>
      <c r="K196" s="191"/>
      <c r="L196" s="191"/>
      <c r="M196" s="191"/>
      <c r="N196" s="191"/>
      <c r="O196" s="191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>
      <c r="A197" s="191"/>
      <c r="B197" s="191"/>
      <c r="C197" s="191"/>
      <c r="D197" s="191" t="s">
        <v>108</v>
      </c>
      <c r="E197" s="191"/>
      <c r="F197" s="191"/>
      <c r="G197" s="191"/>
      <c r="H197" s="191"/>
      <c r="I197" s="191"/>
      <c r="J197" s="192"/>
      <c r="K197" s="191"/>
      <c r="L197" s="191"/>
      <c r="M197" s="191"/>
      <c r="N197" s="191"/>
      <c r="O197" s="191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>
      <c r="A198" s="191"/>
      <c r="B198" s="191"/>
      <c r="C198" s="191"/>
      <c r="D198" s="191" t="s">
        <v>108</v>
      </c>
      <c r="E198" s="191"/>
      <c r="F198" s="191"/>
      <c r="G198" s="191"/>
      <c r="H198" s="191"/>
      <c r="I198" s="191"/>
      <c r="J198" s="192"/>
      <c r="K198" s="191"/>
      <c r="L198" s="191"/>
      <c r="M198" s="191"/>
      <c r="N198" s="191"/>
      <c r="O198" s="191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>
      <c r="A199" s="191"/>
      <c r="B199" s="191"/>
      <c r="C199" s="191"/>
      <c r="D199" s="191" t="s">
        <v>108</v>
      </c>
      <c r="E199" s="191"/>
      <c r="F199" s="191"/>
      <c r="G199" s="191"/>
      <c r="H199" s="191"/>
      <c r="I199" s="191"/>
      <c r="J199" s="192"/>
      <c r="K199" s="191"/>
      <c r="L199" s="191"/>
      <c r="M199" s="191"/>
      <c r="N199" s="191"/>
      <c r="O199" s="191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>
      <c r="A200" s="191"/>
      <c r="B200" s="191"/>
      <c r="C200" s="191"/>
      <c r="D200" s="191" t="s">
        <v>108</v>
      </c>
      <c r="E200" s="191"/>
      <c r="F200" s="191"/>
      <c r="G200" s="191"/>
      <c r="H200" s="191"/>
      <c r="I200" s="191"/>
      <c r="J200" s="192"/>
      <c r="K200" s="191"/>
      <c r="L200" s="191"/>
      <c r="M200" s="191"/>
      <c r="N200" s="191"/>
      <c r="O200" s="191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>
      <c r="A201" s="191"/>
      <c r="B201" s="191"/>
      <c r="C201" s="191"/>
      <c r="D201" s="191" t="s">
        <v>108</v>
      </c>
      <c r="E201" s="191"/>
      <c r="F201" s="191"/>
      <c r="G201" s="191"/>
      <c r="H201" s="191"/>
      <c r="I201" s="191"/>
      <c r="J201" s="192"/>
      <c r="K201" s="191"/>
      <c r="L201" s="191"/>
      <c r="M201" s="191"/>
      <c r="N201" s="191"/>
      <c r="O201" s="191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>
      <c r="A202" s="191"/>
      <c r="B202" s="191"/>
      <c r="C202" s="191"/>
      <c r="D202" s="191" t="s">
        <v>108</v>
      </c>
      <c r="E202" s="191"/>
      <c r="F202" s="191"/>
      <c r="G202" s="191"/>
      <c r="H202" s="191"/>
      <c r="I202" s="191"/>
      <c r="J202" s="192"/>
      <c r="K202" s="191"/>
      <c r="L202" s="191"/>
      <c r="M202" s="191"/>
      <c r="N202" s="191"/>
      <c r="O202" s="191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>
      <c r="A203" s="191"/>
      <c r="B203" s="191"/>
      <c r="C203" s="191"/>
      <c r="D203" s="191" t="s">
        <v>108</v>
      </c>
      <c r="E203" s="191"/>
      <c r="F203" s="191"/>
      <c r="G203" s="191"/>
      <c r="H203" s="191"/>
      <c r="I203" s="191"/>
      <c r="J203" s="192"/>
      <c r="K203" s="191"/>
      <c r="L203" s="191"/>
      <c r="M203" s="191"/>
      <c r="N203" s="191"/>
      <c r="O203" s="191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>
      <c r="A204" s="191"/>
      <c r="B204" s="191"/>
      <c r="C204" s="191"/>
      <c r="D204" s="191" t="s">
        <v>108</v>
      </c>
      <c r="E204" s="191"/>
      <c r="F204" s="191"/>
      <c r="G204" s="191"/>
      <c r="H204" s="191"/>
      <c r="I204" s="191"/>
      <c r="J204" s="192"/>
      <c r="K204" s="191"/>
      <c r="L204" s="191"/>
      <c r="M204" s="191"/>
      <c r="N204" s="191"/>
      <c r="O204" s="191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>
      <c r="A205" s="191"/>
      <c r="B205" s="191"/>
      <c r="C205" s="191"/>
      <c r="D205" s="191" t="s">
        <v>108</v>
      </c>
      <c r="E205" s="191"/>
      <c r="F205" s="191"/>
      <c r="G205" s="191"/>
      <c r="H205" s="191"/>
      <c r="I205" s="191"/>
      <c r="J205" s="192"/>
      <c r="K205" s="191"/>
      <c r="L205" s="191"/>
      <c r="M205" s="191"/>
      <c r="N205" s="191"/>
      <c r="O205" s="191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>
      <c r="A206" s="191"/>
      <c r="B206" s="191"/>
      <c r="C206" s="191"/>
      <c r="D206" s="191" t="s">
        <v>108</v>
      </c>
      <c r="E206" s="191"/>
      <c r="F206" s="191"/>
      <c r="G206" s="191"/>
      <c r="H206" s="191"/>
      <c r="I206" s="191"/>
      <c r="J206" s="192"/>
      <c r="K206" s="191"/>
      <c r="L206" s="191"/>
      <c r="M206" s="191"/>
      <c r="N206" s="191"/>
      <c r="O206" s="191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>
      <c r="A207" s="191"/>
      <c r="B207" s="191"/>
      <c r="C207" s="191"/>
      <c r="D207" s="191" t="s">
        <v>108</v>
      </c>
      <c r="E207" s="191"/>
      <c r="F207" s="191"/>
      <c r="G207" s="191"/>
      <c r="H207" s="191"/>
      <c r="I207" s="191"/>
      <c r="J207" s="192"/>
      <c r="K207" s="191"/>
      <c r="L207" s="191"/>
      <c r="M207" s="191"/>
      <c r="N207" s="191"/>
      <c r="O207" s="191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>
      <c r="A208" s="191"/>
      <c r="B208" s="191"/>
      <c r="C208" s="191"/>
      <c r="D208" s="191" t="s">
        <v>108</v>
      </c>
      <c r="E208" s="191"/>
      <c r="F208" s="191"/>
      <c r="G208" s="191"/>
      <c r="H208" s="191"/>
      <c r="I208" s="191"/>
      <c r="J208" s="192"/>
      <c r="K208" s="191"/>
      <c r="L208" s="191"/>
      <c r="M208" s="191"/>
      <c r="N208" s="191"/>
      <c r="O208" s="191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>
      <c r="A209" s="191"/>
      <c r="B209" s="191"/>
      <c r="C209" s="191"/>
      <c r="D209" s="191" t="s">
        <v>108</v>
      </c>
      <c r="E209" s="191"/>
      <c r="F209" s="191"/>
      <c r="G209" s="191"/>
      <c r="H209" s="191"/>
      <c r="I209" s="191"/>
      <c r="J209" s="192"/>
      <c r="K209" s="191"/>
      <c r="L209" s="191"/>
      <c r="M209" s="191"/>
      <c r="N209" s="191"/>
      <c r="O209" s="191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>
      <c r="A210" s="191"/>
      <c r="B210" s="191"/>
      <c r="C210" s="191"/>
      <c r="D210" s="191" t="s">
        <v>108</v>
      </c>
      <c r="E210" s="191"/>
      <c r="F210" s="191"/>
      <c r="G210" s="191"/>
      <c r="H210" s="191"/>
      <c r="I210" s="191"/>
      <c r="J210" s="192"/>
      <c r="K210" s="191"/>
      <c r="L210" s="191"/>
      <c r="M210" s="191"/>
      <c r="N210" s="191"/>
      <c r="O210" s="191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>
      <c r="A211" s="191"/>
      <c r="B211" s="191"/>
      <c r="C211" s="191"/>
      <c r="D211" s="191" t="s">
        <v>108</v>
      </c>
      <c r="E211" s="191"/>
      <c r="F211" s="191"/>
      <c r="G211" s="191"/>
      <c r="H211" s="191"/>
      <c r="I211" s="191"/>
      <c r="J211" s="192"/>
      <c r="K211" s="191"/>
      <c r="L211" s="191"/>
      <c r="M211" s="191"/>
      <c r="N211" s="191"/>
      <c r="O211" s="191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>
      <c r="A212" s="191"/>
      <c r="B212" s="191"/>
      <c r="C212" s="191"/>
      <c r="D212" s="191" t="s">
        <v>108</v>
      </c>
      <c r="E212" s="191"/>
      <c r="F212" s="191"/>
      <c r="G212" s="191"/>
      <c r="H212" s="191"/>
      <c r="I212" s="191"/>
      <c r="J212" s="192"/>
      <c r="K212" s="191"/>
      <c r="L212" s="191"/>
      <c r="M212" s="191"/>
      <c r="N212" s="191"/>
      <c r="O212" s="191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>
      <c r="A213" s="191"/>
      <c r="B213" s="191"/>
      <c r="C213" s="191"/>
      <c r="D213" s="191" t="s">
        <v>108</v>
      </c>
      <c r="E213" s="191"/>
      <c r="F213" s="191"/>
      <c r="G213" s="191"/>
      <c r="H213" s="191"/>
      <c r="I213" s="191"/>
      <c r="J213" s="192"/>
      <c r="K213" s="191"/>
      <c r="L213" s="191"/>
      <c r="M213" s="191"/>
      <c r="N213" s="191"/>
      <c r="O213" s="191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>
      <c r="A214" s="191"/>
      <c r="B214" s="191"/>
      <c r="C214" s="191"/>
      <c r="D214" s="191" t="s">
        <v>108</v>
      </c>
      <c r="E214" s="191"/>
      <c r="F214" s="191"/>
      <c r="G214" s="191"/>
      <c r="H214" s="191"/>
      <c r="I214" s="191"/>
      <c r="J214" s="192"/>
      <c r="K214" s="191"/>
      <c r="L214" s="191"/>
      <c r="M214" s="191"/>
      <c r="N214" s="191"/>
      <c r="O214" s="191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>
      <c r="A215" s="191"/>
      <c r="B215" s="191"/>
      <c r="C215" s="191"/>
      <c r="D215" s="191" t="s">
        <v>108</v>
      </c>
      <c r="E215" s="191"/>
      <c r="F215" s="191"/>
      <c r="G215" s="191"/>
      <c r="H215" s="191"/>
      <c r="I215" s="191"/>
      <c r="J215" s="192"/>
      <c r="K215" s="191"/>
      <c r="L215" s="191"/>
      <c r="M215" s="191"/>
      <c r="N215" s="191"/>
      <c r="O215" s="191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>
      <c r="A216" s="191"/>
      <c r="B216" s="191"/>
      <c r="C216" s="191"/>
      <c r="D216" s="191" t="s">
        <v>108</v>
      </c>
      <c r="E216" s="191"/>
      <c r="F216" s="191"/>
      <c r="G216" s="191"/>
      <c r="H216" s="191"/>
      <c r="I216" s="191"/>
      <c r="J216" s="192"/>
      <c r="K216" s="191"/>
      <c r="L216" s="191"/>
      <c r="M216" s="191"/>
      <c r="N216" s="191"/>
      <c r="O216" s="191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>
      <c r="A217" s="191"/>
      <c r="B217" s="191"/>
      <c r="C217" s="191"/>
      <c r="D217" s="191" t="s">
        <v>108</v>
      </c>
      <c r="E217" s="191"/>
      <c r="F217" s="191"/>
      <c r="G217" s="191"/>
      <c r="H217" s="191"/>
      <c r="I217" s="191"/>
      <c r="J217" s="192"/>
      <c r="K217" s="191"/>
      <c r="L217" s="191"/>
      <c r="M217" s="191"/>
      <c r="N217" s="191"/>
      <c r="O217" s="191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>
      <c r="A218" s="191"/>
      <c r="B218" s="191"/>
      <c r="C218" s="191"/>
      <c r="D218" s="191" t="s">
        <v>108</v>
      </c>
      <c r="E218" s="191"/>
      <c r="F218" s="191"/>
      <c r="G218" s="191"/>
      <c r="H218" s="191"/>
      <c r="I218" s="191"/>
      <c r="J218" s="192"/>
      <c r="K218" s="191"/>
      <c r="L218" s="191"/>
      <c r="M218" s="191"/>
      <c r="N218" s="191"/>
      <c r="O218" s="191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>
      <c r="A219" s="191"/>
      <c r="B219" s="191"/>
      <c r="C219" s="191"/>
      <c r="D219" s="191" t="s">
        <v>108</v>
      </c>
      <c r="E219" s="191"/>
      <c r="F219" s="191"/>
      <c r="G219" s="191"/>
      <c r="H219" s="191"/>
      <c r="I219" s="191"/>
      <c r="J219" s="192"/>
      <c r="K219" s="191"/>
      <c r="L219" s="191"/>
      <c r="M219" s="191"/>
      <c r="N219" s="191"/>
      <c r="O219" s="191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>
      <c r="A220" s="191"/>
      <c r="B220" s="191"/>
      <c r="C220" s="191"/>
      <c r="D220" s="191" t="s">
        <v>108</v>
      </c>
      <c r="E220" s="191"/>
      <c r="F220" s="191"/>
      <c r="G220" s="191"/>
      <c r="H220" s="191"/>
      <c r="I220" s="191"/>
      <c r="J220" s="192"/>
      <c r="K220" s="191"/>
      <c r="L220" s="191"/>
      <c r="M220" s="191"/>
      <c r="N220" s="191"/>
      <c r="O220" s="191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>
      <c r="A221" s="191"/>
      <c r="B221" s="191"/>
      <c r="C221" s="191"/>
      <c r="D221" s="191" t="s">
        <v>108</v>
      </c>
      <c r="E221" s="191"/>
      <c r="F221" s="191"/>
      <c r="G221" s="191"/>
      <c r="H221" s="191"/>
      <c r="I221" s="191"/>
      <c r="J221" s="192"/>
      <c r="K221" s="191"/>
      <c r="L221" s="191"/>
      <c r="M221" s="191"/>
      <c r="N221" s="191"/>
      <c r="O221" s="191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>
      <c r="A222" s="191"/>
      <c r="B222" s="191"/>
      <c r="C222" s="191"/>
      <c r="D222" s="191" t="s">
        <v>108</v>
      </c>
      <c r="E222" s="191"/>
      <c r="F222" s="191"/>
      <c r="G222" s="191"/>
      <c r="H222" s="191"/>
      <c r="I222" s="191"/>
      <c r="J222" s="192"/>
      <c r="K222" s="191"/>
      <c r="L222" s="191"/>
      <c r="M222" s="191"/>
      <c r="N222" s="191"/>
      <c r="O222" s="191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>
      <c r="A223" s="191"/>
      <c r="B223" s="191"/>
      <c r="C223" s="191"/>
      <c r="D223" s="191" t="s">
        <v>108</v>
      </c>
      <c r="E223" s="191"/>
      <c r="F223" s="191"/>
      <c r="G223" s="191"/>
      <c r="H223" s="191"/>
      <c r="I223" s="191"/>
      <c r="J223" s="192"/>
      <c r="K223" s="191"/>
      <c r="L223" s="191"/>
      <c r="M223" s="191"/>
      <c r="N223" s="191"/>
      <c r="O223" s="191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>
      <c r="A224" s="191"/>
      <c r="B224" s="191"/>
      <c r="C224" s="191"/>
      <c r="D224" s="191" t="s">
        <v>108</v>
      </c>
      <c r="E224" s="191"/>
      <c r="F224" s="191"/>
      <c r="G224" s="191"/>
      <c r="H224" s="191"/>
      <c r="I224" s="191"/>
      <c r="J224" s="192"/>
      <c r="K224" s="191"/>
      <c r="L224" s="191"/>
      <c r="M224" s="191"/>
      <c r="N224" s="191"/>
      <c r="O224" s="191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>
      <c r="A225" s="191"/>
      <c r="B225" s="191"/>
      <c r="C225" s="191"/>
      <c r="D225" s="191" t="s">
        <v>108</v>
      </c>
      <c r="E225" s="191"/>
      <c r="F225" s="191"/>
      <c r="G225" s="191"/>
      <c r="H225" s="191"/>
      <c r="I225" s="191"/>
      <c r="J225" s="192"/>
      <c r="K225" s="191"/>
      <c r="L225" s="191"/>
      <c r="M225" s="191"/>
      <c r="N225" s="191"/>
      <c r="O225" s="191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>
      <c r="A226" s="191"/>
      <c r="B226" s="191"/>
      <c r="C226" s="191"/>
      <c r="D226" s="191" t="s">
        <v>108</v>
      </c>
      <c r="E226" s="191"/>
      <c r="F226" s="191"/>
      <c r="G226" s="191"/>
      <c r="H226" s="191"/>
      <c r="I226" s="191"/>
      <c r="J226" s="192"/>
      <c r="K226" s="191"/>
      <c r="L226" s="191"/>
      <c r="M226" s="191"/>
      <c r="N226" s="191"/>
      <c r="O226" s="191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>
      <c r="A227" s="191"/>
      <c r="B227" s="191"/>
      <c r="C227" s="191"/>
      <c r="D227" s="191" t="s">
        <v>108</v>
      </c>
      <c r="E227" s="191"/>
      <c r="F227" s="191"/>
      <c r="G227" s="191"/>
      <c r="H227" s="191"/>
      <c r="I227" s="191"/>
      <c r="J227" s="192"/>
      <c r="K227" s="191"/>
      <c r="L227" s="191"/>
      <c r="M227" s="191"/>
      <c r="N227" s="191"/>
      <c r="O227" s="191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>
      <c r="A228" s="191"/>
      <c r="B228" s="191"/>
      <c r="C228" s="191"/>
      <c r="D228" s="191" t="s">
        <v>108</v>
      </c>
      <c r="E228" s="191"/>
      <c r="F228" s="191"/>
      <c r="G228" s="191"/>
      <c r="H228" s="191"/>
      <c r="I228" s="191"/>
      <c r="J228" s="192"/>
      <c r="K228" s="191"/>
      <c r="L228" s="191"/>
      <c r="M228" s="191"/>
      <c r="N228" s="191"/>
      <c r="O228" s="191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>
      <c r="A229" s="191"/>
      <c r="B229" s="191"/>
      <c r="C229" s="191"/>
      <c r="D229" s="191" t="s">
        <v>108</v>
      </c>
      <c r="E229" s="191"/>
      <c r="F229" s="191"/>
      <c r="G229" s="191"/>
      <c r="H229" s="191"/>
      <c r="I229" s="191"/>
      <c r="J229" s="192"/>
      <c r="K229" s="191"/>
      <c r="L229" s="191"/>
      <c r="M229" s="191"/>
      <c r="N229" s="191"/>
      <c r="O229" s="191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>
      <c r="A230" s="191"/>
      <c r="B230" s="191"/>
      <c r="C230" s="191"/>
      <c r="D230" s="191" t="s">
        <v>108</v>
      </c>
      <c r="E230" s="191"/>
      <c r="F230" s="191"/>
      <c r="G230" s="191"/>
      <c r="H230" s="191"/>
      <c r="I230" s="191"/>
      <c r="J230" s="192"/>
      <c r="K230" s="191"/>
      <c r="L230" s="191"/>
      <c r="M230" s="191"/>
      <c r="N230" s="191"/>
      <c r="O230" s="191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>
      <c r="A231" s="191"/>
      <c r="B231" s="191"/>
      <c r="C231" s="191"/>
      <c r="D231" s="191" t="s">
        <v>108</v>
      </c>
      <c r="E231" s="191"/>
      <c r="F231" s="191"/>
      <c r="G231" s="191"/>
      <c r="H231" s="191"/>
      <c r="I231" s="191"/>
      <c r="J231" s="192"/>
      <c r="K231" s="191"/>
      <c r="L231" s="191"/>
      <c r="M231" s="191"/>
      <c r="N231" s="191"/>
      <c r="O231" s="191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>
      <c r="A232" s="191"/>
      <c r="B232" s="191"/>
      <c r="C232" s="191"/>
      <c r="D232" s="191" t="s">
        <v>108</v>
      </c>
      <c r="E232" s="191"/>
      <c r="F232" s="191"/>
      <c r="G232" s="191"/>
      <c r="H232" s="191"/>
      <c r="I232" s="191"/>
      <c r="J232" s="192"/>
      <c r="K232" s="191"/>
      <c r="L232" s="191"/>
      <c r="M232" s="191"/>
      <c r="N232" s="191"/>
      <c r="O232" s="191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>
      <c r="A233" s="191"/>
      <c r="B233" s="191"/>
      <c r="C233" s="191"/>
      <c r="D233" s="191" t="s">
        <v>108</v>
      </c>
      <c r="E233" s="191"/>
      <c r="F233" s="191"/>
      <c r="G233" s="191"/>
      <c r="H233" s="191"/>
      <c r="I233" s="191"/>
      <c r="J233" s="192"/>
      <c r="K233" s="191"/>
      <c r="L233" s="191"/>
      <c r="M233" s="191"/>
      <c r="N233" s="191"/>
      <c r="O233" s="191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>
      <c r="A234" s="191"/>
      <c r="B234" s="191"/>
      <c r="C234" s="191"/>
      <c r="D234" s="191" t="s">
        <v>108</v>
      </c>
      <c r="E234" s="191"/>
      <c r="F234" s="191"/>
      <c r="G234" s="191"/>
      <c r="H234" s="191"/>
      <c r="I234" s="191"/>
      <c r="J234" s="192"/>
      <c r="K234" s="191"/>
      <c r="L234" s="191"/>
      <c r="M234" s="191"/>
      <c r="N234" s="191"/>
      <c r="O234" s="191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>
      <c r="A235" s="191"/>
      <c r="B235" s="191"/>
      <c r="C235" s="191"/>
      <c r="D235" s="191" t="s">
        <v>108</v>
      </c>
      <c r="E235" s="191"/>
      <c r="F235" s="191"/>
      <c r="G235" s="191"/>
      <c r="H235" s="191"/>
      <c r="I235" s="191"/>
      <c r="J235" s="192"/>
      <c r="K235" s="191"/>
      <c r="L235" s="191"/>
      <c r="M235" s="191"/>
      <c r="N235" s="191"/>
      <c r="O235" s="191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>
      <c r="A236" s="191"/>
      <c r="B236" s="191"/>
      <c r="C236" s="191"/>
      <c r="D236" s="191" t="s">
        <v>108</v>
      </c>
      <c r="E236" s="191"/>
      <c r="F236" s="191"/>
      <c r="G236" s="191"/>
      <c r="H236" s="191"/>
      <c r="I236" s="191"/>
      <c r="J236" s="192"/>
      <c r="K236" s="191"/>
      <c r="L236" s="191"/>
      <c r="M236" s="191"/>
      <c r="N236" s="191"/>
      <c r="O236" s="191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>
      <c r="A237" s="191"/>
      <c r="B237" s="191"/>
      <c r="C237" s="191"/>
      <c r="D237" s="191" t="s">
        <v>108</v>
      </c>
      <c r="E237" s="191"/>
      <c r="F237" s="191"/>
      <c r="G237" s="191"/>
      <c r="H237" s="191"/>
      <c r="I237" s="191"/>
      <c r="J237" s="192"/>
      <c r="K237" s="191"/>
      <c r="L237" s="191"/>
      <c r="M237" s="191"/>
      <c r="N237" s="191"/>
      <c r="O237" s="191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>
      <c r="A238" s="191"/>
      <c r="B238" s="191"/>
      <c r="C238" s="191"/>
      <c r="D238" s="191" t="s">
        <v>108</v>
      </c>
      <c r="E238" s="191"/>
      <c r="F238" s="191"/>
      <c r="G238" s="191"/>
      <c r="H238" s="191"/>
      <c r="I238" s="191"/>
      <c r="J238" s="192"/>
      <c r="K238" s="191"/>
      <c r="L238" s="191"/>
      <c r="M238" s="191"/>
      <c r="N238" s="191"/>
      <c r="O238" s="191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>
      <c r="A239" s="191"/>
      <c r="B239" s="191"/>
      <c r="C239" s="191"/>
      <c r="D239" s="191" t="s">
        <v>108</v>
      </c>
      <c r="E239" s="191"/>
      <c r="F239" s="191"/>
      <c r="G239" s="191"/>
      <c r="H239" s="191"/>
      <c r="I239" s="191"/>
      <c r="J239" s="192"/>
      <c r="K239" s="191"/>
      <c r="L239" s="191"/>
      <c r="M239" s="191"/>
      <c r="N239" s="191"/>
      <c r="O239" s="191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>
      <c r="A240" s="191"/>
      <c r="B240" s="191"/>
      <c r="C240" s="191"/>
      <c r="D240" s="191" t="s">
        <v>108</v>
      </c>
      <c r="E240" s="191"/>
      <c r="F240" s="191"/>
      <c r="G240" s="191"/>
      <c r="H240" s="191"/>
      <c r="I240" s="191"/>
      <c r="J240" s="192"/>
      <c r="K240" s="191"/>
      <c r="L240" s="191"/>
      <c r="M240" s="191"/>
      <c r="N240" s="191"/>
      <c r="O240" s="191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>
      <c r="A241" s="191"/>
      <c r="B241" s="191"/>
      <c r="C241" s="191"/>
      <c r="D241" s="191" t="s">
        <v>108</v>
      </c>
      <c r="E241" s="191"/>
      <c r="F241" s="191"/>
      <c r="G241" s="191"/>
      <c r="H241" s="191"/>
      <c r="I241" s="191"/>
      <c r="J241" s="192"/>
      <c r="K241" s="191"/>
      <c r="L241" s="191"/>
      <c r="M241" s="191"/>
      <c r="N241" s="191"/>
      <c r="O241" s="191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>
      <c r="A242" s="191"/>
      <c r="B242" s="191"/>
      <c r="C242" s="191"/>
      <c r="D242" s="191" t="s">
        <v>108</v>
      </c>
      <c r="E242" s="191"/>
      <c r="F242" s="191"/>
      <c r="G242" s="191"/>
      <c r="H242" s="191"/>
      <c r="I242" s="191"/>
      <c r="J242" s="192"/>
      <c r="K242" s="191"/>
      <c r="L242" s="191"/>
      <c r="M242" s="191"/>
      <c r="N242" s="191"/>
      <c r="O242" s="191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>
      <c r="A243" s="191"/>
      <c r="B243" s="191"/>
      <c r="C243" s="191"/>
      <c r="D243" s="191" t="s">
        <v>108</v>
      </c>
      <c r="E243" s="191"/>
      <c r="F243" s="191"/>
      <c r="G243" s="191"/>
      <c r="H243" s="191"/>
      <c r="I243" s="191"/>
      <c r="J243" s="192"/>
      <c r="K243" s="191"/>
      <c r="L243" s="191"/>
      <c r="M243" s="191"/>
      <c r="N243" s="191"/>
      <c r="O243" s="191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>
      <c r="A244" s="191"/>
      <c r="B244" s="191"/>
      <c r="C244" s="191"/>
      <c r="D244" s="191" t="s">
        <v>108</v>
      </c>
      <c r="E244" s="191"/>
      <c r="F244" s="191"/>
      <c r="G244" s="191"/>
      <c r="H244" s="191"/>
      <c r="I244" s="191"/>
      <c r="J244" s="192"/>
      <c r="K244" s="191"/>
      <c r="L244" s="191"/>
      <c r="M244" s="191"/>
      <c r="N244" s="191"/>
      <c r="O244" s="191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>
      <c r="A245" s="191"/>
      <c r="B245" s="191"/>
      <c r="C245" s="191"/>
      <c r="D245" s="191" t="s">
        <v>108</v>
      </c>
      <c r="E245" s="191"/>
      <c r="F245" s="191"/>
      <c r="G245" s="191"/>
      <c r="H245" s="191"/>
      <c r="I245" s="191"/>
      <c r="J245" s="192"/>
      <c r="K245" s="191"/>
      <c r="L245" s="191"/>
      <c r="M245" s="191"/>
      <c r="N245" s="191"/>
      <c r="O245" s="191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>
      <c r="A246" s="191"/>
      <c r="B246" s="191"/>
      <c r="C246" s="191"/>
      <c r="D246" s="191" t="s">
        <v>108</v>
      </c>
      <c r="E246" s="191"/>
      <c r="F246" s="191"/>
      <c r="G246" s="191"/>
      <c r="H246" s="191"/>
      <c r="I246" s="191"/>
      <c r="J246" s="192"/>
      <c r="K246" s="191"/>
      <c r="L246" s="191"/>
      <c r="M246" s="191"/>
      <c r="N246" s="191"/>
      <c r="O246" s="191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>
      <c r="A247" s="191"/>
      <c r="B247" s="191"/>
      <c r="C247" s="191"/>
      <c r="D247" s="191" t="s">
        <v>108</v>
      </c>
      <c r="E247" s="191"/>
      <c r="F247" s="191"/>
      <c r="G247" s="191"/>
      <c r="H247" s="191"/>
      <c r="I247" s="191"/>
      <c r="J247" s="192"/>
      <c r="K247" s="191"/>
      <c r="L247" s="191"/>
      <c r="M247" s="191"/>
      <c r="N247" s="191"/>
      <c r="O247" s="191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>
      <c r="A248" s="191"/>
      <c r="B248" s="191"/>
      <c r="C248" s="191"/>
      <c r="D248" s="191" t="s">
        <v>108</v>
      </c>
      <c r="E248" s="191"/>
      <c r="F248" s="191"/>
      <c r="G248" s="191"/>
      <c r="H248" s="191"/>
      <c r="I248" s="191"/>
      <c r="J248" s="192"/>
      <c r="K248" s="191"/>
      <c r="L248" s="191"/>
      <c r="M248" s="191"/>
      <c r="N248" s="191"/>
      <c r="O248" s="191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>
      <c r="A249" s="191"/>
      <c r="B249" s="191"/>
      <c r="C249" s="191"/>
      <c r="D249" s="191" t="s">
        <v>108</v>
      </c>
      <c r="E249" s="191"/>
      <c r="F249" s="191"/>
      <c r="G249" s="191"/>
      <c r="H249" s="191"/>
      <c r="I249" s="191"/>
      <c r="J249" s="192"/>
      <c r="K249" s="191"/>
      <c r="L249" s="191"/>
      <c r="M249" s="191"/>
      <c r="N249" s="191"/>
      <c r="O249" s="191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>
      <c r="A250" s="191"/>
      <c r="B250" s="191"/>
      <c r="C250" s="191"/>
      <c r="D250" s="191" t="s">
        <v>108</v>
      </c>
      <c r="E250" s="191"/>
      <c r="F250" s="191"/>
      <c r="G250" s="191"/>
      <c r="H250" s="191"/>
      <c r="I250" s="191"/>
      <c r="J250" s="192"/>
      <c r="K250" s="191"/>
      <c r="L250" s="191"/>
      <c r="M250" s="191"/>
      <c r="N250" s="191"/>
      <c r="O250" s="191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>
      <c r="A251" s="191"/>
      <c r="B251" s="191"/>
      <c r="C251" s="191"/>
      <c r="D251" s="191" t="s">
        <v>108</v>
      </c>
      <c r="E251" s="191"/>
      <c r="F251" s="191"/>
      <c r="G251" s="191"/>
      <c r="H251" s="191"/>
      <c r="I251" s="191"/>
      <c r="J251" s="192"/>
      <c r="K251" s="191"/>
      <c r="L251" s="191"/>
      <c r="M251" s="191"/>
      <c r="N251" s="191"/>
      <c r="O251" s="191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>
      <c r="A252" s="191"/>
      <c r="B252" s="191"/>
      <c r="C252" s="191"/>
      <c r="D252" s="191" t="s">
        <v>108</v>
      </c>
      <c r="E252" s="191"/>
      <c r="F252" s="191"/>
      <c r="G252" s="191"/>
      <c r="H252" s="191"/>
      <c r="I252" s="191"/>
      <c r="J252" s="192"/>
      <c r="K252" s="191"/>
      <c r="L252" s="191"/>
      <c r="M252" s="191"/>
      <c r="N252" s="191"/>
      <c r="O252" s="191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>
      <c r="A253" s="191"/>
      <c r="B253" s="191"/>
      <c r="C253" s="191"/>
      <c r="D253" s="191" t="s">
        <v>108</v>
      </c>
      <c r="E253" s="191"/>
      <c r="F253" s="191"/>
      <c r="G253" s="191"/>
      <c r="H253" s="191"/>
      <c r="I253" s="191"/>
      <c r="J253" s="192"/>
      <c r="K253" s="191"/>
      <c r="L253" s="191"/>
      <c r="M253" s="191"/>
      <c r="N253" s="191"/>
      <c r="O253" s="191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>
      <c r="A254" s="191"/>
      <c r="B254" s="191"/>
      <c r="C254" s="191"/>
      <c r="D254" s="191" t="s">
        <v>108</v>
      </c>
      <c r="E254" s="191"/>
      <c r="F254" s="191"/>
      <c r="G254" s="191"/>
      <c r="H254" s="191"/>
      <c r="I254" s="191"/>
      <c r="J254" s="192"/>
      <c r="K254" s="191"/>
      <c r="L254" s="191"/>
      <c r="M254" s="191"/>
      <c r="N254" s="191"/>
      <c r="O254" s="191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>
      <c r="A255" s="191"/>
      <c r="B255" s="191"/>
      <c r="C255" s="191"/>
      <c r="D255" s="191" t="s">
        <v>108</v>
      </c>
      <c r="E255" s="191"/>
      <c r="F255" s="191"/>
      <c r="G255" s="191"/>
      <c r="H255" s="191"/>
      <c r="I255" s="191"/>
      <c r="J255" s="192"/>
      <c r="K255" s="191"/>
      <c r="L255" s="191"/>
      <c r="M255" s="191"/>
      <c r="N255" s="191"/>
      <c r="O255" s="191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>
      <c r="A256" s="191"/>
      <c r="B256" s="191"/>
      <c r="C256" s="191"/>
      <c r="D256" s="191" t="s">
        <v>108</v>
      </c>
      <c r="E256" s="191"/>
      <c r="F256" s="191"/>
      <c r="G256" s="191"/>
      <c r="H256" s="191"/>
      <c r="I256" s="191"/>
      <c r="J256" s="192"/>
      <c r="K256" s="191"/>
      <c r="L256" s="191"/>
      <c r="M256" s="191"/>
      <c r="N256" s="191"/>
      <c r="O256" s="191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>
      <c r="A257" s="191"/>
      <c r="B257" s="191"/>
      <c r="C257" s="191"/>
      <c r="D257" s="191" t="s">
        <v>108</v>
      </c>
      <c r="E257" s="191"/>
      <c r="F257" s="191"/>
      <c r="G257" s="191"/>
      <c r="H257" s="191"/>
      <c r="I257" s="191"/>
      <c r="J257" s="192"/>
      <c r="K257" s="191"/>
      <c r="L257" s="191"/>
      <c r="M257" s="191"/>
      <c r="N257" s="191"/>
      <c r="O257" s="191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>
      <c r="A258" s="191"/>
      <c r="B258" s="191"/>
      <c r="C258" s="191"/>
      <c r="D258" s="191" t="s">
        <v>108</v>
      </c>
      <c r="E258" s="191"/>
      <c r="F258" s="191"/>
      <c r="G258" s="191"/>
      <c r="H258" s="191"/>
      <c r="I258" s="191"/>
      <c r="J258" s="192"/>
      <c r="K258" s="191"/>
      <c r="L258" s="191"/>
      <c r="M258" s="191"/>
      <c r="N258" s="191"/>
      <c r="O258" s="191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>
      <c r="A259" s="191"/>
      <c r="B259" s="191"/>
      <c r="C259" s="191"/>
      <c r="D259" s="191" t="s">
        <v>108</v>
      </c>
      <c r="E259" s="191"/>
      <c r="F259" s="191"/>
      <c r="G259" s="191"/>
      <c r="H259" s="191"/>
      <c r="I259" s="191"/>
      <c r="J259" s="192"/>
      <c r="K259" s="191"/>
      <c r="L259" s="191"/>
      <c r="M259" s="191"/>
      <c r="N259" s="191"/>
      <c r="O259" s="191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>
      <c r="A260" s="191"/>
      <c r="B260" s="191"/>
      <c r="C260" s="191"/>
      <c r="D260" s="191" t="s">
        <v>108</v>
      </c>
      <c r="E260" s="191"/>
      <c r="F260" s="191"/>
      <c r="G260" s="191"/>
      <c r="H260" s="191"/>
      <c r="I260" s="191"/>
      <c r="J260" s="192"/>
      <c r="K260" s="191"/>
      <c r="L260" s="191"/>
      <c r="M260" s="191"/>
      <c r="N260" s="191"/>
      <c r="O260" s="191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>
      <c r="A261" s="191"/>
      <c r="B261" s="191"/>
      <c r="C261" s="191"/>
      <c r="D261" s="191" t="s">
        <v>108</v>
      </c>
      <c r="E261" s="191"/>
      <c r="F261" s="191"/>
      <c r="G261" s="191"/>
      <c r="H261" s="191"/>
      <c r="I261" s="191"/>
      <c r="J261" s="192"/>
      <c r="K261" s="191"/>
      <c r="L261" s="191"/>
      <c r="M261" s="191"/>
      <c r="N261" s="191"/>
      <c r="O261" s="191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>
      <c r="A262" s="191"/>
      <c r="B262" s="191"/>
      <c r="C262" s="191"/>
      <c r="D262" s="191" t="s">
        <v>108</v>
      </c>
      <c r="E262" s="191"/>
      <c r="F262" s="191"/>
      <c r="G262" s="191"/>
      <c r="H262" s="191"/>
      <c r="I262" s="191"/>
      <c r="J262" s="192"/>
      <c r="K262" s="191"/>
      <c r="L262" s="191"/>
      <c r="M262" s="191"/>
      <c r="N262" s="191"/>
      <c r="O262" s="191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>
      <c r="A263" s="191"/>
      <c r="B263" s="191"/>
      <c r="C263" s="191"/>
      <c r="D263" s="191" t="s">
        <v>108</v>
      </c>
      <c r="E263" s="191"/>
      <c r="F263" s="191"/>
      <c r="G263" s="191"/>
      <c r="H263" s="191"/>
      <c r="I263" s="191"/>
      <c r="J263" s="192"/>
      <c r="K263" s="191"/>
      <c r="L263" s="191"/>
      <c r="M263" s="191"/>
      <c r="N263" s="191"/>
      <c r="O263" s="191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>
      <c r="A264" s="191"/>
      <c r="B264" s="191"/>
      <c r="C264" s="191"/>
      <c r="D264" s="191" t="s">
        <v>108</v>
      </c>
      <c r="E264" s="191"/>
      <c r="F264" s="191"/>
      <c r="G264" s="191"/>
      <c r="H264" s="191"/>
      <c r="I264" s="191"/>
      <c r="J264" s="192"/>
      <c r="K264" s="191"/>
      <c r="L264" s="191"/>
      <c r="M264" s="191"/>
      <c r="N264" s="191"/>
      <c r="O264" s="191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>
      <c r="A265" s="191"/>
      <c r="B265" s="191"/>
      <c r="C265" s="191"/>
      <c r="D265" s="191" t="s">
        <v>108</v>
      </c>
      <c r="E265" s="191"/>
      <c r="F265" s="191"/>
      <c r="G265" s="191"/>
      <c r="H265" s="191"/>
      <c r="I265" s="191"/>
      <c r="J265" s="192"/>
      <c r="K265" s="191"/>
      <c r="L265" s="191"/>
      <c r="M265" s="191"/>
      <c r="N265" s="191"/>
      <c r="O265" s="191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>
      <c r="A266" s="191"/>
      <c r="B266" s="191"/>
      <c r="C266" s="191"/>
      <c r="D266" s="191" t="s">
        <v>108</v>
      </c>
      <c r="E266" s="191"/>
      <c r="F266" s="191"/>
      <c r="G266" s="191"/>
      <c r="H266" s="191"/>
      <c r="I266" s="191"/>
      <c r="J266" s="192"/>
      <c r="K266" s="191"/>
      <c r="L266" s="191"/>
      <c r="M266" s="191"/>
      <c r="N266" s="191"/>
      <c r="O266" s="191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>
      <c r="A267" s="191"/>
      <c r="B267" s="191"/>
      <c r="C267" s="191"/>
      <c r="D267" s="191" t="s">
        <v>108</v>
      </c>
      <c r="E267" s="191"/>
      <c r="F267" s="191"/>
      <c r="G267" s="191"/>
      <c r="H267" s="191"/>
      <c r="I267" s="191"/>
      <c r="J267" s="192"/>
      <c r="K267" s="191"/>
      <c r="L267" s="191"/>
      <c r="M267" s="191"/>
      <c r="N267" s="191"/>
      <c r="O267" s="191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>
      <c r="A268" s="191"/>
      <c r="B268" s="191"/>
      <c r="C268" s="191"/>
      <c r="D268" s="191" t="s">
        <v>108</v>
      </c>
      <c r="E268" s="191"/>
      <c r="F268" s="191"/>
      <c r="G268" s="191"/>
      <c r="H268" s="191"/>
      <c r="I268" s="191"/>
      <c r="J268" s="192"/>
      <c r="K268" s="191"/>
      <c r="L268" s="191"/>
      <c r="M268" s="191"/>
      <c r="N268" s="191"/>
      <c r="O268" s="191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>
      <c r="A269" s="191"/>
      <c r="B269" s="191"/>
      <c r="C269" s="191"/>
      <c r="D269" s="191" t="s">
        <v>108</v>
      </c>
      <c r="E269" s="191"/>
      <c r="F269" s="191"/>
      <c r="G269" s="191"/>
      <c r="H269" s="191"/>
      <c r="I269" s="191"/>
      <c r="J269" s="192"/>
      <c r="K269" s="191"/>
      <c r="L269" s="191"/>
      <c r="M269" s="191"/>
      <c r="N269" s="191"/>
      <c r="O269" s="191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>
      <c r="A270" s="191"/>
      <c r="B270" s="191"/>
      <c r="C270" s="191"/>
      <c r="D270" s="191" t="s">
        <v>108</v>
      </c>
      <c r="E270" s="191"/>
      <c r="F270" s="191"/>
      <c r="G270" s="191"/>
      <c r="H270" s="191"/>
      <c r="I270" s="191"/>
      <c r="J270" s="192"/>
      <c r="K270" s="191"/>
      <c r="L270" s="191"/>
      <c r="M270" s="191"/>
      <c r="N270" s="191"/>
      <c r="O270" s="191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>
      <c r="A271" s="191"/>
      <c r="B271" s="191"/>
      <c r="C271" s="191"/>
      <c r="D271" s="191" t="s">
        <v>108</v>
      </c>
      <c r="E271" s="191"/>
      <c r="F271" s="191"/>
      <c r="G271" s="191"/>
      <c r="H271" s="191"/>
      <c r="I271" s="191"/>
      <c r="J271" s="192"/>
      <c r="K271" s="191"/>
      <c r="L271" s="191"/>
      <c r="M271" s="191"/>
      <c r="N271" s="191"/>
      <c r="O271" s="191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>
      <c r="A272" s="191"/>
      <c r="B272" s="191"/>
      <c r="C272" s="191"/>
      <c r="D272" s="191" t="s">
        <v>108</v>
      </c>
      <c r="E272" s="191"/>
      <c r="F272" s="191"/>
      <c r="G272" s="191"/>
      <c r="H272" s="191"/>
      <c r="I272" s="191"/>
      <c r="J272" s="192"/>
      <c r="K272" s="191"/>
      <c r="L272" s="191"/>
      <c r="M272" s="191"/>
      <c r="N272" s="191"/>
      <c r="O272" s="191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>
      <c r="A273" s="191"/>
      <c r="B273" s="191"/>
      <c r="C273" s="191"/>
      <c r="D273" s="191" t="s">
        <v>108</v>
      </c>
      <c r="E273" s="191"/>
      <c r="F273" s="191"/>
      <c r="G273" s="191"/>
      <c r="H273" s="191"/>
      <c r="I273" s="191"/>
      <c r="J273" s="192"/>
      <c r="K273" s="191"/>
      <c r="L273" s="191"/>
      <c r="M273" s="191"/>
      <c r="N273" s="191"/>
      <c r="O273" s="191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>
      <c r="A274" s="191"/>
      <c r="B274" s="191"/>
      <c r="C274" s="191"/>
      <c r="D274" s="191" t="s">
        <v>108</v>
      </c>
      <c r="E274" s="191"/>
      <c r="F274" s="191"/>
      <c r="G274" s="191"/>
      <c r="H274" s="191"/>
      <c r="I274" s="191"/>
      <c r="J274" s="192"/>
      <c r="K274" s="191"/>
      <c r="L274" s="191"/>
      <c r="M274" s="191"/>
      <c r="N274" s="191"/>
      <c r="O274" s="191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>
      <c r="A275" s="191"/>
      <c r="B275" s="191"/>
      <c r="C275" s="191"/>
      <c r="D275" s="191" t="s">
        <v>108</v>
      </c>
      <c r="E275" s="191"/>
      <c r="F275" s="191"/>
      <c r="G275" s="191"/>
      <c r="H275" s="191"/>
      <c r="I275" s="191"/>
      <c r="J275" s="192"/>
      <c r="K275" s="191"/>
      <c r="L275" s="191"/>
      <c r="M275" s="191"/>
      <c r="N275" s="191"/>
      <c r="O275" s="191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>
      <c r="A276" s="191"/>
      <c r="B276" s="191"/>
      <c r="C276" s="191"/>
      <c r="D276" s="191" t="s">
        <v>108</v>
      </c>
      <c r="E276" s="191"/>
      <c r="F276" s="191"/>
      <c r="G276" s="191"/>
      <c r="H276" s="191"/>
      <c r="I276" s="191"/>
      <c r="J276" s="192"/>
      <c r="K276" s="191"/>
      <c r="L276" s="191"/>
      <c r="M276" s="191"/>
      <c r="N276" s="191"/>
      <c r="O276" s="191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>
      <c r="A277" s="191"/>
      <c r="B277" s="191"/>
      <c r="C277" s="191"/>
      <c r="D277" s="191" t="s">
        <v>108</v>
      </c>
      <c r="E277" s="191"/>
      <c r="F277" s="191"/>
      <c r="G277" s="191"/>
      <c r="H277" s="191"/>
      <c r="I277" s="191"/>
      <c r="J277" s="192"/>
      <c r="K277" s="191"/>
      <c r="L277" s="191"/>
      <c r="M277" s="191"/>
      <c r="N277" s="191"/>
      <c r="O277" s="191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>
      <c r="A278" s="191"/>
      <c r="B278" s="191"/>
      <c r="C278" s="191"/>
      <c r="D278" s="191" t="s">
        <v>108</v>
      </c>
      <c r="E278" s="191"/>
      <c r="F278" s="191"/>
      <c r="G278" s="191"/>
      <c r="H278" s="191"/>
      <c r="I278" s="191"/>
      <c r="J278" s="192"/>
      <c r="K278" s="191"/>
      <c r="L278" s="191"/>
      <c r="M278" s="191"/>
      <c r="N278" s="191"/>
      <c r="O278" s="191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>
      <c r="A279" s="191"/>
      <c r="B279" s="191"/>
      <c r="C279" s="191"/>
      <c r="D279" s="191" t="s">
        <v>108</v>
      </c>
      <c r="E279" s="191"/>
      <c r="F279" s="191"/>
      <c r="G279" s="191"/>
      <c r="H279" s="191"/>
      <c r="I279" s="191"/>
      <c r="J279" s="192"/>
      <c r="K279" s="191"/>
      <c r="L279" s="191"/>
      <c r="M279" s="191"/>
      <c r="N279" s="191"/>
      <c r="O279" s="191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>
      <c r="A280" s="191"/>
      <c r="B280" s="191"/>
      <c r="C280" s="191"/>
      <c r="D280" s="191" t="s">
        <v>108</v>
      </c>
      <c r="E280" s="191"/>
      <c r="F280" s="191"/>
      <c r="G280" s="191"/>
      <c r="H280" s="191"/>
      <c r="I280" s="191"/>
      <c r="J280" s="192"/>
      <c r="K280" s="191"/>
      <c r="L280" s="191"/>
      <c r="M280" s="191"/>
      <c r="N280" s="191"/>
      <c r="O280" s="191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>
      <c r="A281" s="191"/>
      <c r="B281" s="191"/>
      <c r="C281" s="191"/>
      <c r="D281" s="191" t="s">
        <v>108</v>
      </c>
      <c r="E281" s="191"/>
      <c r="F281" s="191"/>
      <c r="G281" s="191"/>
      <c r="H281" s="191"/>
      <c r="I281" s="191"/>
      <c r="J281" s="192"/>
      <c r="K281" s="191"/>
      <c r="L281" s="191"/>
      <c r="M281" s="191"/>
      <c r="N281" s="191"/>
      <c r="O281" s="191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>
      <c r="A282" s="191"/>
      <c r="B282" s="191"/>
      <c r="C282" s="191"/>
      <c r="D282" s="191" t="s">
        <v>108</v>
      </c>
      <c r="E282" s="191"/>
      <c r="F282" s="191"/>
      <c r="G282" s="191"/>
      <c r="H282" s="191"/>
      <c r="I282" s="191"/>
      <c r="J282" s="192"/>
      <c r="K282" s="191"/>
      <c r="L282" s="191"/>
      <c r="M282" s="191"/>
      <c r="N282" s="191"/>
      <c r="O282" s="191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>
      <c r="A283" s="191"/>
      <c r="B283" s="191"/>
      <c r="C283" s="191"/>
      <c r="D283" s="191" t="s">
        <v>108</v>
      </c>
      <c r="E283" s="191"/>
      <c r="F283" s="191"/>
      <c r="G283" s="191"/>
      <c r="H283" s="191"/>
      <c r="I283" s="191"/>
      <c r="J283" s="192"/>
      <c r="K283" s="191"/>
      <c r="L283" s="191"/>
      <c r="M283" s="191"/>
      <c r="N283" s="191"/>
      <c r="O283" s="191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>
      <c r="A284" s="191"/>
      <c r="B284" s="191"/>
      <c r="C284" s="191"/>
      <c r="D284" s="191" t="s">
        <v>108</v>
      </c>
      <c r="E284" s="191"/>
      <c r="F284" s="191"/>
      <c r="G284" s="191"/>
      <c r="H284" s="191"/>
      <c r="I284" s="191"/>
      <c r="J284" s="192"/>
      <c r="K284" s="191"/>
      <c r="L284" s="191"/>
      <c r="M284" s="191"/>
      <c r="N284" s="191"/>
      <c r="O284" s="191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>
      <c r="A285" s="191"/>
      <c r="B285" s="191"/>
      <c r="C285" s="191"/>
      <c r="D285" s="191" t="s">
        <v>108</v>
      </c>
      <c r="E285" s="191"/>
      <c r="F285" s="191"/>
      <c r="G285" s="191"/>
      <c r="H285" s="191"/>
      <c r="I285" s="191"/>
      <c r="J285" s="192"/>
      <c r="K285" s="191"/>
      <c r="L285" s="191"/>
      <c r="M285" s="191"/>
      <c r="N285" s="191"/>
      <c r="O285" s="191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>
      <c r="A286" s="191"/>
      <c r="B286" s="191"/>
      <c r="C286" s="191"/>
      <c r="D286" s="191" t="s">
        <v>108</v>
      </c>
      <c r="E286" s="191"/>
      <c r="F286" s="191"/>
      <c r="G286" s="191"/>
      <c r="H286" s="191"/>
      <c r="I286" s="191"/>
      <c r="J286" s="192"/>
      <c r="K286" s="191"/>
      <c r="L286" s="191"/>
      <c r="M286" s="191"/>
      <c r="N286" s="191"/>
      <c r="O286" s="191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>
      <c r="A287" s="191"/>
      <c r="B287" s="191"/>
      <c r="C287" s="191"/>
      <c r="D287" s="191" t="s">
        <v>108</v>
      </c>
      <c r="E287" s="191"/>
      <c r="F287" s="191"/>
      <c r="G287" s="191"/>
      <c r="H287" s="191"/>
      <c r="I287" s="191"/>
      <c r="J287" s="192"/>
      <c r="K287" s="191"/>
      <c r="L287" s="191"/>
      <c r="M287" s="191"/>
      <c r="N287" s="191"/>
      <c r="O287" s="191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>
      <c r="A288" s="191"/>
      <c r="B288" s="191"/>
      <c r="C288" s="191"/>
      <c r="D288" s="191" t="s">
        <v>108</v>
      </c>
      <c r="E288" s="191"/>
      <c r="F288" s="191"/>
      <c r="G288" s="191"/>
      <c r="H288" s="191"/>
      <c r="I288" s="191"/>
      <c r="J288" s="192"/>
      <c r="K288" s="191"/>
      <c r="L288" s="191"/>
      <c r="M288" s="191"/>
      <c r="N288" s="191"/>
      <c r="O288" s="191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>
      <c r="A289" s="191"/>
      <c r="B289" s="191"/>
      <c r="C289" s="191"/>
      <c r="D289" s="191" t="s">
        <v>108</v>
      </c>
      <c r="E289" s="191"/>
      <c r="F289" s="191"/>
      <c r="G289" s="191"/>
      <c r="H289" s="191"/>
      <c r="I289" s="191"/>
      <c r="J289" s="192"/>
      <c r="K289" s="191"/>
      <c r="L289" s="191"/>
      <c r="M289" s="191"/>
      <c r="N289" s="191"/>
      <c r="O289" s="191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>
      <c r="A290" s="191"/>
      <c r="B290" s="191"/>
      <c r="C290" s="191"/>
      <c r="D290" s="191" t="s">
        <v>108</v>
      </c>
      <c r="E290" s="191"/>
      <c r="F290" s="191"/>
      <c r="G290" s="191"/>
      <c r="H290" s="191"/>
      <c r="I290" s="191"/>
      <c r="J290" s="192"/>
      <c r="K290" s="191"/>
      <c r="L290" s="191"/>
      <c r="M290" s="191"/>
      <c r="N290" s="191"/>
      <c r="O290" s="191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>
      <c r="A291" s="191"/>
      <c r="B291" s="191"/>
      <c r="C291" s="191"/>
      <c r="D291" s="191" t="s">
        <v>108</v>
      </c>
      <c r="E291" s="191"/>
      <c r="F291" s="191"/>
      <c r="G291" s="191"/>
      <c r="H291" s="191"/>
      <c r="I291" s="191"/>
      <c r="J291" s="192"/>
      <c r="K291" s="191"/>
      <c r="L291" s="191"/>
      <c r="M291" s="191"/>
      <c r="N291" s="191"/>
      <c r="O291" s="191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>
      <c r="A292" s="191"/>
      <c r="B292" s="191"/>
      <c r="C292" s="191"/>
      <c r="D292" s="191" t="s">
        <v>108</v>
      </c>
      <c r="E292" s="191"/>
      <c r="F292" s="191"/>
      <c r="G292" s="191"/>
      <c r="H292" s="191"/>
      <c r="I292" s="191"/>
      <c r="J292" s="192"/>
      <c r="K292" s="191"/>
      <c r="L292" s="191"/>
      <c r="M292" s="191"/>
      <c r="N292" s="191"/>
      <c r="O292" s="191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>
      <c r="A293" s="191"/>
      <c r="B293" s="191"/>
      <c r="C293" s="191"/>
      <c r="D293" s="191" t="s">
        <v>108</v>
      </c>
      <c r="E293" s="191"/>
      <c r="F293" s="191"/>
      <c r="G293" s="191"/>
      <c r="H293" s="191"/>
      <c r="I293" s="191"/>
      <c r="J293" s="192"/>
      <c r="K293" s="191"/>
      <c r="L293" s="191"/>
      <c r="M293" s="191"/>
      <c r="N293" s="191"/>
      <c r="O293" s="191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>
      <c r="A294" s="191"/>
      <c r="B294" s="191"/>
      <c r="C294" s="191"/>
      <c r="D294" s="191" t="s">
        <v>108</v>
      </c>
      <c r="E294" s="191"/>
      <c r="F294" s="191"/>
      <c r="G294" s="191"/>
      <c r="H294" s="191"/>
      <c r="I294" s="191"/>
      <c r="J294" s="192"/>
      <c r="K294" s="191"/>
      <c r="L294" s="191"/>
      <c r="M294" s="191"/>
      <c r="N294" s="191"/>
      <c r="O294" s="191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>
      <c r="A295" s="191"/>
      <c r="B295" s="191"/>
      <c r="C295" s="191"/>
      <c r="D295" s="191" t="s">
        <v>108</v>
      </c>
      <c r="E295" s="191"/>
      <c r="F295" s="191"/>
      <c r="G295" s="191"/>
      <c r="H295" s="191"/>
      <c r="I295" s="191"/>
      <c r="J295" s="192"/>
      <c r="K295" s="191"/>
      <c r="L295" s="191"/>
      <c r="M295" s="191"/>
      <c r="N295" s="191"/>
      <c r="O295" s="191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>
      <c r="A296" s="191"/>
      <c r="B296" s="191"/>
      <c r="C296" s="191"/>
      <c r="D296" s="191" t="s">
        <v>108</v>
      </c>
      <c r="E296" s="191"/>
      <c r="F296" s="191"/>
      <c r="G296" s="191"/>
      <c r="H296" s="191"/>
      <c r="I296" s="191"/>
      <c r="J296" s="192"/>
      <c r="K296" s="191"/>
      <c r="L296" s="191"/>
      <c r="M296" s="191"/>
      <c r="N296" s="191"/>
      <c r="O296" s="191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>
      <c r="A297" s="191"/>
      <c r="B297" s="191"/>
      <c r="C297" s="191"/>
      <c r="D297" s="191" t="s">
        <v>108</v>
      </c>
      <c r="E297" s="191"/>
      <c r="F297" s="191"/>
      <c r="G297" s="191"/>
      <c r="H297" s="191"/>
      <c r="I297" s="191"/>
      <c r="J297" s="192"/>
      <c r="K297" s="191"/>
      <c r="L297" s="191"/>
      <c r="M297" s="191"/>
      <c r="N297" s="191"/>
      <c r="O297" s="191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>
      <c r="A298" s="191"/>
      <c r="B298" s="191"/>
      <c r="C298" s="191"/>
      <c r="D298" s="191" t="s">
        <v>108</v>
      </c>
      <c r="E298" s="191"/>
      <c r="F298" s="191"/>
      <c r="G298" s="191"/>
      <c r="H298" s="191"/>
      <c r="I298" s="191"/>
      <c r="J298" s="192"/>
      <c r="K298" s="191"/>
      <c r="L298" s="191"/>
      <c r="M298" s="191"/>
      <c r="N298" s="191"/>
      <c r="O298" s="191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>
      <c r="A299" s="191"/>
      <c r="B299" s="191"/>
      <c r="C299" s="191"/>
      <c r="D299" s="191" t="s">
        <v>108</v>
      </c>
      <c r="E299" s="191"/>
      <c r="F299" s="191"/>
      <c r="G299" s="191"/>
      <c r="H299" s="191"/>
      <c r="I299" s="191"/>
      <c r="J299" s="192"/>
      <c r="K299" s="191"/>
      <c r="L299" s="191"/>
      <c r="M299" s="191"/>
      <c r="N299" s="191"/>
      <c r="O299" s="191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>
      <c r="A300" s="191"/>
      <c r="B300" s="191"/>
      <c r="C300" s="191"/>
      <c r="D300" s="191" t="s">
        <v>108</v>
      </c>
      <c r="E300" s="191"/>
      <c r="F300" s="191"/>
      <c r="G300" s="191"/>
      <c r="H300" s="191"/>
      <c r="I300" s="191"/>
      <c r="J300" s="192"/>
      <c r="K300" s="191"/>
      <c r="L300" s="191"/>
      <c r="M300" s="191"/>
      <c r="N300" s="191"/>
      <c r="O300" s="191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>
      <c r="A301" s="191"/>
      <c r="B301" s="191"/>
      <c r="C301" s="191"/>
      <c r="D301" s="191" t="s">
        <v>108</v>
      </c>
      <c r="E301" s="191"/>
      <c r="F301" s="191"/>
      <c r="G301" s="191"/>
      <c r="H301" s="191"/>
      <c r="I301" s="191"/>
      <c r="J301" s="192"/>
      <c r="K301" s="191"/>
      <c r="L301" s="191"/>
      <c r="M301" s="191"/>
      <c r="N301" s="191"/>
      <c r="O301" s="191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>
      <c r="A302" s="191"/>
      <c r="B302" s="191"/>
      <c r="C302" s="191"/>
      <c r="D302" s="191" t="s">
        <v>108</v>
      </c>
      <c r="E302" s="191"/>
      <c r="F302" s="191"/>
      <c r="G302" s="191"/>
      <c r="H302" s="191"/>
      <c r="I302" s="191"/>
      <c r="J302" s="192"/>
      <c r="K302" s="191"/>
      <c r="L302" s="191"/>
      <c r="M302" s="191"/>
      <c r="N302" s="191"/>
      <c r="O302" s="191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>
      <c r="A303" s="191"/>
      <c r="B303" s="191"/>
      <c r="C303" s="191"/>
      <c r="D303" s="191" t="s">
        <v>108</v>
      </c>
      <c r="E303" s="191"/>
      <c r="F303" s="191"/>
      <c r="G303" s="191"/>
      <c r="H303" s="191"/>
      <c r="I303" s="191"/>
      <c r="J303" s="192"/>
      <c r="K303" s="191"/>
      <c r="L303" s="191"/>
      <c r="M303" s="191"/>
      <c r="N303" s="191"/>
      <c r="O303" s="191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>
      <c r="A304" s="191"/>
      <c r="B304" s="191"/>
      <c r="C304" s="191"/>
      <c r="D304" s="191" t="s">
        <v>108</v>
      </c>
      <c r="E304" s="191"/>
      <c r="F304" s="191"/>
      <c r="G304" s="191"/>
      <c r="H304" s="191"/>
      <c r="I304" s="191"/>
      <c r="J304" s="192"/>
      <c r="K304" s="191"/>
      <c r="L304" s="191"/>
      <c r="M304" s="191"/>
      <c r="N304" s="191"/>
      <c r="O304" s="191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>
      <c r="A305" s="191"/>
      <c r="B305" s="191"/>
      <c r="C305" s="191"/>
      <c r="D305" s="191" t="s">
        <v>108</v>
      </c>
      <c r="E305" s="191"/>
      <c r="F305" s="191"/>
      <c r="G305" s="191"/>
      <c r="H305" s="191"/>
      <c r="I305" s="191"/>
      <c r="J305" s="192"/>
      <c r="K305" s="191"/>
      <c r="L305" s="191"/>
      <c r="M305" s="191"/>
      <c r="N305" s="191"/>
      <c r="O305" s="191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>
      <c r="A306" s="191"/>
      <c r="B306" s="191"/>
      <c r="C306" s="191"/>
      <c r="D306" s="191" t="s">
        <v>108</v>
      </c>
      <c r="E306" s="191"/>
      <c r="F306" s="191"/>
      <c r="G306" s="191"/>
      <c r="H306" s="191"/>
      <c r="I306" s="191"/>
      <c r="J306" s="192"/>
      <c r="K306" s="191"/>
      <c r="L306" s="191"/>
      <c r="M306" s="191"/>
      <c r="N306" s="191"/>
      <c r="O306" s="191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>
      <c r="A307" s="191"/>
      <c r="B307" s="191"/>
      <c r="C307" s="191"/>
      <c r="D307" s="191" t="s">
        <v>108</v>
      </c>
      <c r="E307" s="191"/>
      <c r="F307" s="191"/>
      <c r="G307" s="191"/>
      <c r="H307" s="191"/>
      <c r="I307" s="191"/>
      <c r="J307" s="192"/>
      <c r="K307" s="191"/>
      <c r="L307" s="191"/>
      <c r="M307" s="191"/>
      <c r="N307" s="191"/>
      <c r="O307" s="191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>
      <c r="A308" s="191"/>
      <c r="B308" s="191"/>
      <c r="C308" s="191"/>
      <c r="D308" s="191" t="s">
        <v>108</v>
      </c>
      <c r="E308" s="191"/>
      <c r="F308" s="191"/>
      <c r="G308" s="191"/>
      <c r="H308" s="191"/>
      <c r="I308" s="191"/>
      <c r="J308" s="192"/>
      <c r="K308" s="191"/>
      <c r="L308" s="191"/>
      <c r="M308" s="191"/>
      <c r="N308" s="191"/>
      <c r="O308" s="191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>
      <c r="A309" s="191"/>
      <c r="B309" s="191"/>
      <c r="C309" s="191"/>
      <c r="D309" s="191" t="s">
        <v>108</v>
      </c>
      <c r="E309" s="191"/>
      <c r="F309" s="191"/>
      <c r="G309" s="191"/>
      <c r="H309" s="191"/>
      <c r="I309" s="191"/>
      <c r="J309" s="192"/>
      <c r="K309" s="191"/>
      <c r="L309" s="191"/>
      <c r="M309" s="191"/>
      <c r="N309" s="191"/>
      <c r="O309" s="191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>
      <c r="A310" s="191"/>
      <c r="B310" s="191"/>
      <c r="C310" s="191"/>
      <c r="D310" s="191" t="s">
        <v>108</v>
      </c>
      <c r="E310" s="191"/>
      <c r="F310" s="191"/>
      <c r="G310" s="191"/>
      <c r="H310" s="191"/>
      <c r="I310" s="191"/>
      <c r="J310" s="192"/>
      <c r="K310" s="191"/>
      <c r="L310" s="191"/>
      <c r="M310" s="191"/>
      <c r="N310" s="191"/>
      <c r="O310" s="191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>
      <c r="A311" s="191"/>
      <c r="B311" s="191"/>
      <c r="C311" s="191"/>
      <c r="D311" s="191" t="s">
        <v>108</v>
      </c>
      <c r="E311" s="191"/>
      <c r="F311" s="191"/>
      <c r="G311" s="191"/>
      <c r="H311" s="191"/>
      <c r="I311" s="191"/>
      <c r="J311" s="192"/>
      <c r="K311" s="191"/>
      <c r="L311" s="191"/>
      <c r="M311" s="191"/>
      <c r="N311" s="191"/>
      <c r="O311" s="191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>
      <c r="A312" s="191"/>
      <c r="B312" s="191"/>
      <c r="C312" s="191"/>
      <c r="D312" s="191" t="s">
        <v>108</v>
      </c>
      <c r="E312" s="191"/>
      <c r="F312" s="191"/>
      <c r="G312" s="191"/>
      <c r="H312" s="191"/>
      <c r="I312" s="191"/>
      <c r="J312" s="192"/>
      <c r="K312" s="191"/>
      <c r="L312" s="191"/>
      <c r="M312" s="191"/>
      <c r="N312" s="191"/>
      <c r="O312" s="191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>
      <c r="A313" s="191"/>
      <c r="B313" s="191"/>
      <c r="C313" s="191"/>
      <c r="D313" s="191" t="s">
        <v>108</v>
      </c>
      <c r="E313" s="191"/>
      <c r="F313" s="191"/>
      <c r="G313" s="191"/>
      <c r="H313" s="191"/>
      <c r="I313" s="191"/>
      <c r="J313" s="192"/>
      <c r="K313" s="191"/>
      <c r="L313" s="191"/>
      <c r="M313" s="191"/>
      <c r="N313" s="191"/>
      <c r="O313" s="191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>
      <c r="A314" s="191"/>
      <c r="B314" s="191"/>
      <c r="C314" s="191"/>
      <c r="D314" s="191" t="s">
        <v>108</v>
      </c>
      <c r="E314" s="191"/>
      <c r="F314" s="191"/>
      <c r="G314" s="191"/>
      <c r="H314" s="191"/>
      <c r="I314" s="191"/>
      <c r="J314" s="192"/>
      <c r="K314" s="191"/>
      <c r="L314" s="191"/>
      <c r="M314" s="191"/>
      <c r="N314" s="191"/>
      <c r="O314" s="191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>
      <c r="A315" s="191"/>
      <c r="B315" s="191"/>
      <c r="C315" s="191"/>
      <c r="D315" s="191" t="s">
        <v>108</v>
      </c>
      <c r="E315" s="191"/>
      <c r="F315" s="191"/>
      <c r="G315" s="191"/>
      <c r="H315" s="191"/>
      <c r="I315" s="191"/>
      <c r="J315" s="192"/>
      <c r="K315" s="191"/>
      <c r="L315" s="191"/>
      <c r="M315" s="191"/>
      <c r="N315" s="191"/>
      <c r="O315" s="191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>
      <c r="A316" s="191"/>
      <c r="B316" s="191"/>
      <c r="C316" s="191"/>
      <c r="D316" s="191" t="s">
        <v>108</v>
      </c>
      <c r="E316" s="191"/>
      <c r="F316" s="191"/>
      <c r="G316" s="191"/>
      <c r="H316" s="191"/>
      <c r="I316" s="191"/>
      <c r="J316" s="192"/>
      <c r="K316" s="191"/>
      <c r="L316" s="191"/>
      <c r="M316" s="191"/>
      <c r="N316" s="191"/>
      <c r="O316" s="191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>
      <c r="A317" s="191"/>
      <c r="B317" s="191"/>
      <c r="C317" s="191"/>
      <c r="D317" s="191" t="s">
        <v>108</v>
      </c>
      <c r="E317" s="191"/>
      <c r="F317" s="191"/>
      <c r="G317" s="191"/>
      <c r="H317" s="191"/>
      <c r="I317" s="191"/>
      <c r="J317" s="192"/>
      <c r="K317" s="191"/>
      <c r="L317" s="191"/>
      <c r="M317" s="191"/>
      <c r="N317" s="191"/>
      <c r="O317" s="191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>
      <c r="A318" s="191"/>
      <c r="B318" s="191"/>
      <c r="C318" s="191"/>
      <c r="D318" s="191" t="s">
        <v>108</v>
      </c>
      <c r="E318" s="191"/>
      <c r="F318" s="191"/>
      <c r="G318" s="191"/>
      <c r="H318" s="191"/>
      <c r="I318" s="191"/>
      <c r="J318" s="192"/>
      <c r="K318" s="191"/>
      <c r="L318" s="191"/>
      <c r="M318" s="191"/>
      <c r="N318" s="191"/>
      <c r="O318" s="191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>
      <c r="A319" s="191"/>
      <c r="B319" s="191"/>
      <c r="C319" s="191"/>
      <c r="D319" s="191" t="s">
        <v>108</v>
      </c>
      <c r="E319" s="191"/>
      <c r="F319" s="191"/>
      <c r="G319" s="191"/>
      <c r="H319" s="191"/>
      <c r="I319" s="191"/>
      <c r="J319" s="192"/>
      <c r="K319" s="191"/>
      <c r="L319" s="191"/>
      <c r="M319" s="191"/>
      <c r="N319" s="191"/>
      <c r="O319" s="191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>
      <c r="A320" s="191"/>
      <c r="B320" s="191"/>
      <c r="C320" s="191"/>
      <c r="D320" s="191" t="s">
        <v>108</v>
      </c>
      <c r="E320" s="191"/>
      <c r="F320" s="191"/>
      <c r="G320" s="191"/>
      <c r="H320" s="191"/>
      <c r="I320" s="191"/>
      <c r="J320" s="192"/>
      <c r="K320" s="191"/>
      <c r="L320" s="191"/>
      <c r="M320" s="191"/>
      <c r="N320" s="191"/>
      <c r="O320" s="191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>
      <c r="A321" s="191"/>
      <c r="B321" s="191"/>
      <c r="C321" s="191"/>
      <c r="D321" s="191" t="s">
        <v>108</v>
      </c>
      <c r="E321" s="191"/>
      <c r="F321" s="191"/>
      <c r="G321" s="191"/>
      <c r="H321" s="191"/>
      <c r="I321" s="191"/>
      <c r="J321" s="192"/>
      <c r="K321" s="191"/>
      <c r="L321" s="191"/>
      <c r="M321" s="191"/>
      <c r="N321" s="191"/>
      <c r="O321" s="191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>
      <c r="A322" s="191"/>
      <c r="B322" s="191"/>
      <c r="C322" s="191"/>
      <c r="D322" s="191" t="s">
        <v>108</v>
      </c>
      <c r="E322" s="191"/>
      <c r="F322" s="191"/>
      <c r="G322" s="191"/>
      <c r="H322" s="191"/>
      <c r="I322" s="191"/>
      <c r="J322" s="192"/>
      <c r="K322" s="191"/>
      <c r="L322" s="191"/>
      <c r="M322" s="191"/>
      <c r="N322" s="191"/>
      <c r="O322" s="191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>
      <c r="A323" s="191"/>
      <c r="B323" s="191"/>
      <c r="C323" s="191"/>
      <c r="D323" s="191" t="s">
        <v>108</v>
      </c>
      <c r="E323" s="191"/>
      <c r="F323" s="191"/>
      <c r="G323" s="191"/>
      <c r="H323" s="191"/>
      <c r="I323" s="191"/>
      <c r="J323" s="192"/>
      <c r="K323" s="191"/>
      <c r="L323" s="191"/>
      <c r="M323" s="191"/>
      <c r="N323" s="191"/>
      <c r="O323" s="191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>
      <c r="A324" s="191"/>
      <c r="B324" s="191"/>
      <c r="C324" s="191"/>
      <c r="D324" s="191" t="s">
        <v>108</v>
      </c>
      <c r="E324" s="191"/>
      <c r="F324" s="191"/>
      <c r="G324" s="191"/>
      <c r="H324" s="191"/>
      <c r="I324" s="191"/>
      <c r="J324" s="192"/>
      <c r="K324" s="191"/>
      <c r="L324" s="191"/>
      <c r="M324" s="191"/>
      <c r="N324" s="191"/>
      <c r="O324" s="191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>
      <c r="A325" s="191"/>
      <c r="B325" s="191"/>
      <c r="C325" s="191"/>
      <c r="D325" s="191" t="s">
        <v>108</v>
      </c>
      <c r="E325" s="191"/>
      <c r="F325" s="191"/>
      <c r="G325" s="191"/>
      <c r="H325" s="191"/>
      <c r="I325" s="191"/>
      <c r="J325" s="192"/>
      <c r="K325" s="191"/>
      <c r="L325" s="191"/>
      <c r="M325" s="191"/>
      <c r="N325" s="191"/>
      <c r="O325" s="191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>
      <c r="A326" s="191"/>
      <c r="B326" s="191"/>
      <c r="C326" s="191"/>
      <c r="D326" s="191" t="s">
        <v>108</v>
      </c>
      <c r="E326" s="191"/>
      <c r="F326" s="191"/>
      <c r="G326" s="191"/>
      <c r="H326" s="191"/>
      <c r="I326" s="191"/>
      <c r="J326" s="192"/>
      <c r="K326" s="191"/>
      <c r="L326" s="191"/>
      <c r="M326" s="191"/>
      <c r="N326" s="191"/>
      <c r="O326" s="191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>
      <c r="A327" s="191"/>
      <c r="B327" s="191"/>
      <c r="C327" s="191"/>
      <c r="D327" s="191" t="s">
        <v>108</v>
      </c>
      <c r="E327" s="191"/>
      <c r="F327" s="191"/>
      <c r="G327" s="191"/>
      <c r="H327" s="191"/>
      <c r="I327" s="191"/>
      <c r="J327" s="192"/>
      <c r="K327" s="191"/>
      <c r="L327" s="191"/>
      <c r="M327" s="191"/>
      <c r="N327" s="191"/>
      <c r="O327" s="191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>
      <c r="A328" s="191"/>
      <c r="B328" s="191"/>
      <c r="C328" s="191"/>
      <c r="D328" s="191" t="s">
        <v>108</v>
      </c>
      <c r="E328" s="191"/>
      <c r="F328" s="191"/>
      <c r="G328" s="191"/>
      <c r="H328" s="191"/>
      <c r="I328" s="191"/>
      <c r="J328" s="192"/>
      <c r="K328" s="191"/>
      <c r="L328" s="191"/>
      <c r="M328" s="191"/>
      <c r="N328" s="191"/>
      <c r="O328" s="191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>
      <c r="A329" s="191"/>
      <c r="B329" s="191"/>
      <c r="C329" s="191"/>
      <c r="D329" s="191" t="s">
        <v>108</v>
      </c>
      <c r="E329" s="191"/>
      <c r="F329" s="191"/>
      <c r="G329" s="191"/>
      <c r="H329" s="191"/>
      <c r="I329" s="191"/>
      <c r="J329" s="192"/>
      <c r="K329" s="191"/>
      <c r="L329" s="191"/>
      <c r="M329" s="191"/>
      <c r="N329" s="191"/>
      <c r="O329" s="191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>
      <c r="A330" s="191"/>
      <c r="B330" s="191"/>
      <c r="C330" s="191"/>
      <c r="D330" s="191" t="s">
        <v>108</v>
      </c>
      <c r="E330" s="191"/>
      <c r="F330" s="191"/>
      <c r="G330" s="191"/>
      <c r="H330" s="191"/>
      <c r="I330" s="191"/>
      <c r="J330" s="192"/>
      <c r="K330" s="191"/>
      <c r="L330" s="191"/>
      <c r="M330" s="191"/>
      <c r="N330" s="191"/>
      <c r="O330" s="191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>
      <c r="A331" s="191"/>
      <c r="B331" s="191"/>
      <c r="C331" s="191"/>
      <c r="D331" s="191" t="s">
        <v>108</v>
      </c>
      <c r="E331" s="191"/>
      <c r="F331" s="191"/>
      <c r="G331" s="191"/>
      <c r="H331" s="191"/>
      <c r="I331" s="191"/>
      <c r="J331" s="192"/>
      <c r="K331" s="191"/>
      <c r="L331" s="191"/>
      <c r="M331" s="191"/>
      <c r="N331" s="191"/>
      <c r="O331" s="191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>
      <c r="A332" s="191"/>
      <c r="B332" s="191"/>
      <c r="C332" s="191"/>
      <c r="D332" s="191" t="s">
        <v>108</v>
      </c>
      <c r="E332" s="191"/>
      <c r="F332" s="191"/>
      <c r="G332" s="191"/>
      <c r="H332" s="191"/>
      <c r="I332" s="191"/>
      <c r="J332" s="192"/>
      <c r="K332" s="191"/>
      <c r="L332" s="191"/>
      <c r="M332" s="191"/>
      <c r="N332" s="191"/>
      <c r="O332" s="191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>
      <c r="A333" s="191"/>
      <c r="B333" s="191"/>
      <c r="C333" s="191"/>
      <c r="D333" s="191" t="s">
        <v>108</v>
      </c>
      <c r="E333" s="191"/>
      <c r="F333" s="191"/>
      <c r="G333" s="191"/>
      <c r="H333" s="191"/>
      <c r="I333" s="191"/>
      <c r="J333" s="192"/>
      <c r="K333" s="191"/>
      <c r="L333" s="191"/>
      <c r="M333" s="191"/>
      <c r="N333" s="191"/>
      <c r="O333" s="191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>
      <c r="A334" s="191"/>
      <c r="B334" s="191"/>
      <c r="C334" s="191"/>
      <c r="D334" s="191" t="s">
        <v>108</v>
      </c>
      <c r="E334" s="191"/>
      <c r="F334" s="191"/>
      <c r="G334" s="191"/>
      <c r="H334" s="191"/>
      <c r="I334" s="191"/>
      <c r="J334" s="192"/>
      <c r="K334" s="191"/>
      <c r="L334" s="191"/>
      <c r="M334" s="191"/>
      <c r="N334" s="191"/>
      <c r="O334" s="191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>
      <c r="A335" s="191"/>
      <c r="B335" s="191"/>
      <c r="C335" s="191"/>
      <c r="D335" s="191" t="s">
        <v>108</v>
      </c>
      <c r="E335" s="191"/>
      <c r="F335" s="191"/>
      <c r="G335" s="191"/>
      <c r="H335" s="191"/>
      <c r="I335" s="191"/>
      <c r="J335" s="192"/>
      <c r="K335" s="191"/>
      <c r="L335" s="191"/>
      <c r="M335" s="191"/>
      <c r="N335" s="191"/>
      <c r="O335" s="191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>
      <c r="A336" s="191"/>
      <c r="B336" s="191"/>
      <c r="C336" s="191"/>
      <c r="D336" s="191" t="s">
        <v>108</v>
      </c>
      <c r="E336" s="191"/>
      <c r="F336" s="191"/>
      <c r="G336" s="191"/>
      <c r="H336" s="191"/>
      <c r="I336" s="191"/>
      <c r="J336" s="192"/>
      <c r="K336" s="191"/>
      <c r="L336" s="191"/>
      <c r="M336" s="191"/>
      <c r="N336" s="191"/>
      <c r="O336" s="191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>
      <c r="A337" s="191"/>
      <c r="B337" s="191"/>
      <c r="C337" s="191"/>
      <c r="D337" s="191" t="s">
        <v>108</v>
      </c>
      <c r="E337" s="191"/>
      <c r="F337" s="191"/>
      <c r="G337" s="191"/>
      <c r="H337" s="191"/>
      <c r="I337" s="191"/>
      <c r="J337" s="192"/>
      <c r="K337" s="191"/>
      <c r="L337" s="191"/>
      <c r="M337" s="191"/>
      <c r="N337" s="191"/>
      <c r="O337" s="191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>
      <c r="A338" s="191"/>
      <c r="B338" s="191"/>
      <c r="C338" s="191"/>
      <c r="D338" s="191" t="s">
        <v>108</v>
      </c>
      <c r="E338" s="191"/>
      <c r="F338" s="191"/>
      <c r="G338" s="191"/>
      <c r="H338" s="191"/>
      <c r="I338" s="191"/>
      <c r="J338" s="192"/>
      <c r="K338" s="191"/>
      <c r="L338" s="191"/>
      <c r="M338" s="191"/>
      <c r="N338" s="191"/>
      <c r="O338" s="191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>
      <c r="A339" s="191"/>
      <c r="B339" s="191"/>
      <c r="C339" s="191"/>
      <c r="D339" s="191" t="s">
        <v>108</v>
      </c>
      <c r="E339" s="191"/>
      <c r="F339" s="191"/>
      <c r="G339" s="191"/>
      <c r="H339" s="191"/>
      <c r="I339" s="191"/>
      <c r="J339" s="192"/>
      <c r="K339" s="191"/>
      <c r="L339" s="191"/>
      <c r="M339" s="191"/>
      <c r="N339" s="191"/>
      <c r="O339" s="191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>
      <c r="A340" s="191"/>
      <c r="B340" s="191"/>
      <c r="C340" s="191"/>
      <c r="D340" s="191" t="s">
        <v>108</v>
      </c>
      <c r="E340" s="191"/>
      <c r="F340" s="191"/>
      <c r="G340" s="191"/>
      <c r="H340" s="191"/>
      <c r="I340" s="191"/>
      <c r="J340" s="192"/>
      <c r="K340" s="191"/>
      <c r="L340" s="191"/>
      <c r="M340" s="191"/>
      <c r="N340" s="191"/>
      <c r="O340" s="191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>
      <c r="A341" s="191"/>
      <c r="B341" s="191"/>
      <c r="C341" s="191"/>
      <c r="D341" s="191" t="s">
        <v>108</v>
      </c>
      <c r="E341" s="191"/>
      <c r="F341" s="191"/>
      <c r="G341" s="191"/>
      <c r="H341" s="191"/>
      <c r="I341" s="191"/>
      <c r="J341" s="192"/>
      <c r="K341" s="191"/>
      <c r="L341" s="191"/>
      <c r="M341" s="191"/>
      <c r="N341" s="191"/>
      <c r="O341" s="191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>
      <c r="A342" s="191"/>
      <c r="B342" s="191"/>
      <c r="C342" s="191"/>
      <c r="D342" s="191" t="s">
        <v>108</v>
      </c>
      <c r="E342" s="191"/>
      <c r="F342" s="191"/>
      <c r="G342" s="191"/>
      <c r="H342" s="191"/>
      <c r="I342" s="191"/>
      <c r="J342" s="192"/>
      <c r="K342" s="191"/>
      <c r="L342" s="191"/>
      <c r="M342" s="191"/>
      <c r="N342" s="191"/>
      <c r="O342" s="191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>
      <c r="A343" s="191"/>
      <c r="B343" s="191"/>
      <c r="C343" s="191"/>
      <c r="D343" s="191" t="s">
        <v>108</v>
      </c>
      <c r="E343" s="191"/>
      <c r="F343" s="191"/>
      <c r="G343" s="191"/>
      <c r="H343" s="191"/>
      <c r="I343" s="191"/>
      <c r="J343" s="192"/>
      <c r="K343" s="191"/>
      <c r="L343" s="191"/>
      <c r="M343" s="191"/>
      <c r="N343" s="191"/>
      <c r="O343" s="191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>
      <c r="A344" s="191"/>
      <c r="B344" s="191"/>
      <c r="C344" s="191"/>
      <c r="D344" s="191" t="s">
        <v>108</v>
      </c>
      <c r="E344" s="191"/>
      <c r="F344" s="191"/>
      <c r="G344" s="191"/>
      <c r="H344" s="191"/>
      <c r="I344" s="191"/>
      <c r="J344" s="192"/>
      <c r="K344" s="191"/>
      <c r="L344" s="191"/>
      <c r="M344" s="191"/>
      <c r="N344" s="191"/>
      <c r="O344" s="191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>
      <c r="A537" s="109"/>
      <c r="B537" s="109"/>
      <c r="C537" s="109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>
      <c r="A538" s="109"/>
      <c r="B538" s="109"/>
      <c r="C538" s="109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>
      <c r="A539" s="109"/>
      <c r="B539" s="109"/>
      <c r="C539" s="109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>
      <c r="A540" s="109"/>
      <c r="B540" s="109"/>
      <c r="C540" s="109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>
      <c r="A541" s="109"/>
      <c r="B541" s="109"/>
      <c r="C541" s="109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>
      <c r="A542" s="109"/>
      <c r="B542" s="109"/>
      <c r="C542" s="109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>
      <c r="A543" s="109"/>
      <c r="B543" s="109"/>
      <c r="C543" s="109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>
      <c r="A544" s="109"/>
      <c r="B544" s="109"/>
      <c r="C544" s="109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>
      <c r="A545" s="109"/>
      <c r="B545" s="109"/>
      <c r="C545" s="109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>
      <c r="A546" s="109"/>
      <c r="B546" s="109"/>
      <c r="C546" s="109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>
      <c r="A547" s="109"/>
      <c r="B547" s="109"/>
      <c r="C547" s="109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>
      <c r="A548" s="109"/>
      <c r="B548" s="109"/>
      <c r="C548" s="109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>
      <c r="A549" s="109"/>
      <c r="B549" s="109"/>
      <c r="C549" s="109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>
      <c r="A550" s="109"/>
      <c r="B550" s="109"/>
      <c r="C550" s="109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>
      <c r="A551" s="109"/>
      <c r="B551" s="109"/>
      <c r="C551" s="109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>
      <c r="A552" s="109"/>
      <c r="B552" s="109"/>
      <c r="C552" s="109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>
      <c r="A553" s="109"/>
      <c r="B553" s="109"/>
      <c r="C553" s="109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>
      <c r="A554" s="109"/>
      <c r="B554" s="109"/>
      <c r="C554" s="109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>
      <c r="A555" s="109"/>
      <c r="B555" s="109"/>
      <c r="C555" s="109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>
      <c r="A556" s="109"/>
      <c r="B556" s="109"/>
      <c r="C556" s="109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>
      <c r="A557" s="109"/>
      <c r="B557" s="109"/>
      <c r="C557" s="109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>
      <c r="A558" s="109"/>
      <c r="B558" s="109"/>
      <c r="C558" s="109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>
      <c r="A559" s="109"/>
      <c r="B559" s="109"/>
      <c r="C559" s="109"/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>
      <c r="A560" s="109"/>
      <c r="B560" s="109"/>
      <c r="C560" s="109"/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>
      <c r="A561" s="109"/>
      <c r="B561" s="109"/>
      <c r="C561" s="109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>
      <c r="A562" s="109"/>
      <c r="B562" s="109"/>
      <c r="C562" s="109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>
      <c r="A563" s="109"/>
      <c r="B563" s="109"/>
      <c r="C563" s="109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>
      <c r="A564" s="109"/>
      <c r="B564" s="109"/>
      <c r="C564" s="109"/>
      <c r="D564" s="109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>
      <c r="A565" s="109"/>
      <c r="B565" s="109"/>
      <c r="C565" s="109"/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>
      <c r="A566" s="109"/>
      <c r="B566" s="109"/>
      <c r="C566" s="109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>
      <c r="A567" s="109"/>
      <c r="B567" s="109"/>
      <c r="C567" s="109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>
      <c r="A568" s="109"/>
      <c r="B568" s="109"/>
      <c r="C568" s="109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>
      <c r="A569" s="109"/>
      <c r="B569" s="109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>
      <c r="A570" s="109"/>
      <c r="B570" s="109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>
      <c r="A571" s="109"/>
      <c r="B571" s="109"/>
      <c r="C571" s="109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>
      <c r="A572" s="109"/>
      <c r="B572" s="109"/>
      <c r="C572" s="109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>
      <c r="A573" s="109"/>
      <c r="B573" s="109"/>
      <c r="C573" s="109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>
      <c r="A574" s="109"/>
      <c r="B574" s="109"/>
      <c r="C574" s="109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>
      <c r="A575" s="109"/>
      <c r="B575" s="109"/>
      <c r="C575" s="109"/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>
      <c r="A576" s="109"/>
      <c r="B576" s="109"/>
      <c r="C576" s="109"/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>
      <c r="A577" s="109"/>
      <c r="B577" s="109"/>
      <c r="C577" s="109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>
      <c r="A578" s="109"/>
      <c r="B578" s="109"/>
      <c r="C578" s="109"/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>
      <c r="A579" s="109"/>
      <c r="B579" s="109"/>
      <c r="C579" s="109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>
      <c r="A580" s="109"/>
      <c r="B580" s="109"/>
      <c r="C580" s="109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>
      <c r="A581" s="109"/>
      <c r="B581" s="109"/>
      <c r="C581" s="109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>
      <c r="A582" s="109"/>
      <c r="B582" s="109"/>
      <c r="C582" s="109"/>
      <c r="D582" s="109"/>
      <c r="E582" s="109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>
      <c r="A583" s="109"/>
      <c r="B583" s="109"/>
      <c r="C583" s="109"/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>
      <c r="A584" s="109"/>
      <c r="B584" s="109"/>
      <c r="C584" s="109"/>
      <c r="D584" s="109"/>
      <c r="E584" s="109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>
      <c r="A585" s="109"/>
      <c r="B585" s="109"/>
      <c r="C585" s="109"/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>
      <c r="A586" s="109"/>
      <c r="B586" s="109"/>
      <c r="C586" s="109"/>
      <c r="D586" s="109"/>
      <c r="E586" s="109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>
      <c r="A587" s="109"/>
      <c r="B587" s="109"/>
      <c r="C587" s="109"/>
      <c r="D587" s="109"/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>
      <c r="A588" s="109"/>
      <c r="B588" s="109"/>
      <c r="C588" s="109"/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>
      <c r="A589" s="109"/>
      <c r="B589" s="109"/>
      <c r="C589" s="109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>
      <c r="A590" s="109"/>
      <c r="B590" s="109"/>
      <c r="C590" s="109"/>
      <c r="D590" s="109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>
      <c r="A591" s="109"/>
      <c r="B591" s="109"/>
      <c r="C591" s="109"/>
      <c r="D591" s="109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>
      <c r="A592" s="109"/>
      <c r="B592" s="109"/>
      <c r="C592" s="109"/>
      <c r="D592" s="109"/>
      <c r="E592" s="109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>
      <c r="A593" s="109"/>
      <c r="B593" s="109"/>
      <c r="C593" s="109"/>
      <c r="D593" s="109"/>
      <c r="E593" s="109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>
      <c r="A594" s="109"/>
      <c r="B594" s="109"/>
      <c r="C594" s="109"/>
      <c r="D594" s="109"/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>
      <c r="A595" s="109"/>
      <c r="B595" s="109"/>
      <c r="C595" s="109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>
      <c r="A596" s="109"/>
      <c r="B596" s="109"/>
      <c r="C596" s="109"/>
      <c r="D596" s="109"/>
      <c r="E596" s="109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>
      <c r="A597" s="109"/>
      <c r="B597" s="109"/>
      <c r="C597" s="109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>
      <c r="A598" s="109"/>
      <c r="B598" s="109"/>
      <c r="C598" s="109"/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>
      <c r="A599" s="109"/>
      <c r="B599" s="109"/>
      <c r="C599" s="109"/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>
      <c r="A600" s="109"/>
      <c r="B600" s="109"/>
      <c r="C600" s="109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>
      <c r="A601" s="109"/>
      <c r="B601" s="109"/>
      <c r="C601" s="109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>
      <c r="A602" s="109"/>
      <c r="B602" s="109"/>
      <c r="C602" s="109"/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>
      <c r="A603" s="109"/>
      <c r="B603" s="109"/>
      <c r="C603" s="109"/>
      <c r="D603" s="109"/>
      <c r="E603" s="109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>
      <c r="A604" s="109"/>
      <c r="B604" s="109"/>
      <c r="C604" s="109"/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>
      <c r="A605" s="109"/>
      <c r="B605" s="109"/>
      <c r="C605" s="109"/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>
      <c r="A606" s="109"/>
      <c r="B606" s="109"/>
      <c r="C606" s="109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>
      <c r="A607" s="109"/>
      <c r="B607" s="109"/>
      <c r="C607" s="109"/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>
      <c r="A608" s="109"/>
      <c r="B608" s="109"/>
      <c r="C608" s="109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>
      <c r="A609" s="109"/>
      <c r="B609" s="109"/>
      <c r="C609" s="109"/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>
      <c r="A610" s="109"/>
      <c r="B610" s="109"/>
      <c r="C610" s="109"/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>
      <c r="A611" s="109"/>
      <c r="B611" s="109"/>
      <c r="C611" s="109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>
      <c r="A612" s="109"/>
      <c r="B612" s="109"/>
      <c r="C612" s="109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>
      <c r="A613" s="109"/>
      <c r="B613" s="109"/>
      <c r="C613" s="109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>
      <c r="A614" s="109"/>
      <c r="B614" s="109"/>
      <c r="C614" s="109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>
      <c r="A615" s="109"/>
      <c r="B615" s="109"/>
      <c r="C615" s="109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>
      <c r="A616" s="109"/>
      <c r="B616" s="109"/>
      <c r="C616" s="109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>
      <c r="A617" s="109"/>
      <c r="B617" s="109"/>
      <c r="C617" s="109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>
      <c r="A618" s="109"/>
      <c r="B618" s="109"/>
      <c r="C618" s="109"/>
      <c r="D618" s="109"/>
      <c r="E618" s="109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>
      <c r="A619" s="109"/>
      <c r="B619" s="109"/>
      <c r="C619" s="109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>
      <c r="A620" s="109"/>
      <c r="B620" s="109"/>
      <c r="C620" s="109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>
      <c r="A621" s="109"/>
      <c r="B621" s="109"/>
      <c r="C621" s="109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>
      <c r="A622" s="109"/>
      <c r="B622" s="109"/>
      <c r="C622" s="109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>
      <c r="A623" s="109"/>
      <c r="B623" s="109"/>
      <c r="C623" s="109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>
      <c r="A624" s="109"/>
      <c r="B624" s="109"/>
      <c r="C624" s="109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>
      <c r="A625" s="109"/>
      <c r="B625" s="109"/>
      <c r="C625" s="109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>
      <c r="A626" s="109"/>
      <c r="B626" s="109"/>
      <c r="C626" s="109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>
      <c r="A627" s="109"/>
      <c r="B627" s="109"/>
      <c r="C627" s="109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>
      <c r="A628" s="109"/>
      <c r="B628" s="109"/>
      <c r="C628" s="109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>
      <c r="A629" s="109"/>
      <c r="B629" s="109"/>
      <c r="C629" s="109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>
      <c r="A630" s="109"/>
      <c r="B630" s="109"/>
      <c r="C630" s="109"/>
      <c r="D630" s="109"/>
      <c r="E630" s="109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>
      <c r="A631" s="109"/>
      <c r="B631" s="109"/>
      <c r="C631" s="109"/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>
      <c r="A632" s="109"/>
      <c r="B632" s="109"/>
      <c r="C632" s="109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>
      <c r="A633" s="109"/>
      <c r="B633" s="109"/>
      <c r="C633" s="109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>
      <c r="A634" s="109"/>
      <c r="B634" s="109"/>
      <c r="C634" s="109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>
      <c r="A635" s="109"/>
      <c r="B635" s="109"/>
      <c r="C635" s="109"/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>
      <c r="A636" s="109"/>
      <c r="B636" s="109"/>
      <c r="C636" s="109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>
      <c r="A637" s="109"/>
      <c r="B637" s="109"/>
      <c r="C637" s="109"/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>
      <c r="A638" s="109"/>
      <c r="B638" s="109"/>
      <c r="C638" s="109"/>
      <c r="D638" s="109"/>
      <c r="E638" s="109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>
      <c r="A639" s="109"/>
      <c r="B639" s="109"/>
      <c r="C639" s="109"/>
      <c r="D639" s="109"/>
      <c r="E639" s="109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>
      <c r="A640" s="109"/>
      <c r="B640" s="109"/>
      <c r="C640" s="109"/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>
      <c r="A641" s="109"/>
      <c r="B641" s="109"/>
      <c r="C641" s="109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>
      <c r="A642" s="109"/>
      <c r="B642" s="109"/>
      <c r="C642" s="109"/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>
      <c r="A643" s="109"/>
      <c r="B643" s="109"/>
      <c r="C643" s="109"/>
      <c r="D643" s="109"/>
      <c r="E643" s="109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>
      <c r="A644" s="109"/>
      <c r="B644" s="109"/>
      <c r="C644" s="109"/>
      <c r="D644" s="109"/>
      <c r="E644" s="109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>
      <c r="A645" s="109"/>
      <c r="B645" s="109"/>
      <c r="C645" s="109"/>
      <c r="D645" s="109"/>
      <c r="E645" s="109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>
      <c r="A646" s="109"/>
      <c r="B646" s="109"/>
      <c r="C646" s="109"/>
      <c r="D646" s="109"/>
      <c r="E646" s="109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>
      <c r="A647" s="109"/>
      <c r="B647" s="109"/>
      <c r="C647" s="109"/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>
      <c r="A648" s="109"/>
      <c r="B648" s="109"/>
      <c r="C648" s="109"/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>
      <c r="A649" s="109"/>
      <c r="B649" s="109"/>
      <c r="C649" s="109"/>
      <c r="D649" s="109"/>
      <c r="E649" s="109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>
      <c r="A650" s="109"/>
      <c r="B650" s="109"/>
      <c r="C650" s="109"/>
      <c r="D650" s="109"/>
      <c r="E650" s="109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>
      <c r="A651" s="109"/>
      <c r="B651" s="109"/>
      <c r="C651" s="109"/>
      <c r="D651" s="109"/>
      <c r="E651" s="109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>
      <c r="A652" s="109"/>
      <c r="B652" s="109"/>
      <c r="C652" s="109"/>
      <c r="D652" s="109"/>
      <c r="E652" s="109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>
      <c r="A653" s="109"/>
      <c r="B653" s="109"/>
      <c r="C653" s="109"/>
      <c r="D653" s="109"/>
      <c r="E653" s="109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>
      <c r="A654" s="109"/>
      <c r="B654" s="109"/>
      <c r="C654" s="109"/>
      <c r="D654" s="109"/>
      <c r="E654" s="109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>
      <c r="A655" s="109"/>
      <c r="B655" s="109"/>
      <c r="C655" s="109"/>
      <c r="D655" s="109"/>
      <c r="E655" s="109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>
      <c r="A656" s="109"/>
      <c r="B656" s="109"/>
      <c r="C656" s="109"/>
      <c r="D656" s="109"/>
      <c r="E656" s="109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>
      <c r="A657" s="109"/>
      <c r="B657" s="109"/>
      <c r="C657" s="109"/>
      <c r="D657" s="109"/>
      <c r="E657" s="109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>
      <c r="A658" s="109"/>
      <c r="B658" s="109"/>
      <c r="C658" s="109"/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>
      <c r="A659" s="109"/>
      <c r="B659" s="109"/>
      <c r="C659" s="109"/>
      <c r="D659" s="109"/>
      <c r="E659" s="109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>
      <c r="A660" s="109"/>
      <c r="B660" s="109"/>
      <c r="C660" s="109"/>
      <c r="D660" s="109"/>
      <c r="E660" s="109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>
      <c r="A661" s="109"/>
      <c r="B661" s="109"/>
      <c r="C661" s="109"/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>
      <c r="A662" s="109"/>
      <c r="B662" s="109"/>
      <c r="C662" s="109"/>
      <c r="D662" s="109"/>
      <c r="E662" s="109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>
      <c r="A663" s="109"/>
      <c r="B663" s="109"/>
      <c r="C663" s="109"/>
      <c r="D663" s="109"/>
      <c r="E663" s="109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>
      <c r="A664" s="109"/>
      <c r="B664" s="109"/>
      <c r="C664" s="109"/>
      <c r="D664" s="109"/>
      <c r="E664" s="109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>
      <c r="A665" s="109"/>
      <c r="B665" s="109"/>
      <c r="C665" s="109"/>
      <c r="D665" s="109"/>
      <c r="E665" s="109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>
      <c r="A666" s="109"/>
      <c r="B666" s="109"/>
      <c r="C666" s="109"/>
      <c r="D666" s="109"/>
      <c r="E666" s="109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>
      <c r="A667" s="109"/>
      <c r="B667" s="109"/>
      <c r="C667" s="109"/>
      <c r="D667" s="109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>
      <c r="A668" s="109"/>
      <c r="B668" s="109"/>
      <c r="C668" s="109"/>
      <c r="D668" s="109"/>
      <c r="E668" s="109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>
      <c r="A669" s="109"/>
      <c r="B669" s="109"/>
      <c r="C669" s="109"/>
      <c r="D669" s="109"/>
      <c r="E669" s="109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>
      <c r="A670" s="109"/>
      <c r="B670" s="109"/>
      <c r="C670" s="109"/>
      <c r="D670" s="109"/>
      <c r="E670" s="109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>
      <c r="A671" s="109"/>
      <c r="B671" s="109"/>
      <c r="C671" s="109"/>
      <c r="D671" s="109"/>
      <c r="E671" s="109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>
      <c r="A672" s="109"/>
      <c r="B672" s="109"/>
      <c r="C672" s="109"/>
      <c r="D672" s="109"/>
      <c r="E672" s="109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>
      <c r="A673" s="109"/>
      <c r="B673" s="109"/>
      <c r="C673" s="109"/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>
      <c r="A674" s="109"/>
      <c r="B674" s="109"/>
      <c r="C674" s="109"/>
      <c r="D674" s="109"/>
      <c r="E674" s="109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>
      <c r="A675" s="109"/>
      <c r="B675" s="109"/>
      <c r="C675" s="109"/>
      <c r="D675" s="109"/>
      <c r="E675" s="109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>
      <c r="A676" s="109"/>
      <c r="B676" s="109"/>
      <c r="C676" s="109"/>
      <c r="D676" s="109"/>
      <c r="E676" s="109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>
      <c r="A677" s="109"/>
      <c r="B677" s="109"/>
      <c r="C677" s="109"/>
      <c r="D677" s="109"/>
      <c r="E677" s="109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>
      <c r="A678" s="109"/>
      <c r="B678" s="109"/>
      <c r="C678" s="109"/>
      <c r="D678" s="109"/>
      <c r="E678" s="109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>
      <c r="A679" s="109"/>
      <c r="B679" s="109"/>
      <c r="C679" s="109"/>
      <c r="D679" s="109"/>
      <c r="E679" s="109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>
      <c r="A680" s="109"/>
      <c r="B680" s="109"/>
      <c r="C680" s="109"/>
      <c r="D680" s="109"/>
      <c r="E680" s="109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>
      <c r="A681" s="109"/>
      <c r="B681" s="109"/>
      <c r="C681" s="109"/>
      <c r="D681" s="109"/>
      <c r="E681" s="109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>
      <c r="A682" s="109"/>
      <c r="B682" s="109"/>
      <c r="C682" s="109"/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>
      <c r="A683" s="109"/>
      <c r="B683" s="109"/>
      <c r="C683" s="109"/>
      <c r="D683" s="109"/>
      <c r="E683" s="109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>
      <c r="A684" s="109"/>
      <c r="B684" s="109"/>
      <c r="C684" s="109"/>
      <c r="D684" s="109"/>
      <c r="E684" s="109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>
      <c r="A685" s="109"/>
      <c r="B685" s="109"/>
      <c r="C685" s="109"/>
      <c r="D685" s="109"/>
      <c r="E685" s="109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>
      <c r="A686" s="109"/>
      <c r="B686" s="109"/>
      <c r="C686" s="109"/>
      <c r="D686" s="109"/>
      <c r="E686" s="109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>
      <c r="A687" s="109"/>
      <c r="B687" s="109"/>
      <c r="C687" s="109"/>
      <c r="D687" s="109"/>
      <c r="E687" s="109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>
      <c r="A688" s="109"/>
      <c r="B688" s="109"/>
      <c r="C688" s="109"/>
      <c r="D688" s="109"/>
      <c r="E688" s="109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>
      <c r="A689" s="109"/>
      <c r="B689" s="109"/>
      <c r="C689" s="109"/>
      <c r="D689" s="109"/>
      <c r="E689" s="109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>
      <c r="A690" s="109"/>
      <c r="B690" s="109"/>
      <c r="C690" s="109"/>
      <c r="D690" s="109"/>
      <c r="E690" s="109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>
      <c r="A691" s="109"/>
      <c r="B691" s="109"/>
      <c r="C691" s="109"/>
      <c r="D691" s="109"/>
      <c r="E691" s="109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>
      <c r="A692" s="109"/>
      <c r="B692" s="109"/>
      <c r="C692" s="109"/>
      <c r="D692" s="109"/>
      <c r="E692" s="109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>
      <c r="A693" s="109"/>
      <c r="B693" s="109"/>
      <c r="C693" s="109"/>
      <c r="D693" s="109"/>
      <c r="E693" s="109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>
      <c r="A694" s="109"/>
      <c r="B694" s="109"/>
      <c r="C694" s="109"/>
      <c r="D694" s="109"/>
      <c r="E694" s="109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>
      <c r="A695" s="109"/>
      <c r="B695" s="109"/>
      <c r="C695" s="109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>
      <c r="A696" s="109"/>
      <c r="B696" s="109"/>
      <c r="C696" s="109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>
      <c r="A697" s="109"/>
      <c r="B697" s="109"/>
      <c r="C697" s="109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>
      <c r="A698" s="109"/>
      <c r="B698" s="109"/>
      <c r="C698" s="109"/>
      <c r="D698" s="109"/>
      <c r="E698" s="109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>
      <c r="A699" s="109"/>
      <c r="B699" s="109"/>
      <c r="C699" s="109"/>
      <c r="D699" s="109"/>
      <c r="E699" s="109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>
      <c r="A700" s="109"/>
      <c r="B700" s="109"/>
      <c r="C700" s="109"/>
      <c r="D700" s="109"/>
      <c r="E700" s="109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>
      <c r="A701" s="109"/>
      <c r="B701" s="109"/>
      <c r="C701" s="109"/>
      <c r="D701" s="109"/>
      <c r="E701" s="109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>
      <c r="A702" s="109"/>
      <c r="B702" s="109"/>
      <c r="C702" s="109"/>
      <c r="D702" s="109"/>
      <c r="E702" s="109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>
      <c r="A703" s="109"/>
      <c r="B703" s="109"/>
      <c r="C703" s="109"/>
      <c r="D703" s="109"/>
      <c r="E703" s="109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>
      <c r="A704" s="109"/>
      <c r="B704" s="109"/>
      <c r="C704" s="109"/>
      <c r="D704" s="109"/>
      <c r="E704" s="109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>
      <c r="A705" s="109"/>
      <c r="B705" s="109"/>
      <c r="C705" s="109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>
      <c r="A706" s="109"/>
      <c r="B706" s="109"/>
      <c r="C706" s="109"/>
      <c r="D706" s="109"/>
      <c r="E706" s="109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>
      <c r="A707" s="109"/>
      <c r="B707" s="109"/>
      <c r="C707" s="109"/>
      <c r="D707" s="109"/>
      <c r="E707" s="109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>
      <c r="A708" s="109"/>
      <c r="B708" s="109"/>
      <c r="C708" s="109"/>
      <c r="D708" s="109"/>
      <c r="E708" s="109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>
      <c r="A709" s="109"/>
      <c r="B709" s="109"/>
      <c r="C709" s="109"/>
      <c r="D709" s="109"/>
      <c r="E709" s="109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>
      <c r="A710" s="109"/>
      <c r="B710" s="109"/>
      <c r="C710" s="109"/>
      <c r="D710" s="109"/>
      <c r="E710" s="109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>
      <c r="A711" s="109"/>
      <c r="B711" s="109"/>
      <c r="C711" s="109"/>
      <c r="D711" s="109"/>
      <c r="E711" s="109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>
      <c r="A712" s="109"/>
      <c r="B712" s="109"/>
      <c r="C712" s="109"/>
      <c r="D712" s="109"/>
      <c r="E712" s="109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>
      <c r="A713" s="109"/>
      <c r="B713" s="109"/>
      <c r="C713" s="109"/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>
      <c r="A714" s="109"/>
      <c r="B714" s="109"/>
      <c r="C714" s="109"/>
      <c r="D714" s="109"/>
      <c r="E714" s="109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>
      <c r="A715" s="109"/>
      <c r="B715" s="109"/>
      <c r="C715" s="109"/>
      <c r="D715" s="109"/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>
      <c r="A716" s="109"/>
      <c r="B716" s="109"/>
      <c r="C716" s="109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>
      <c r="A717" s="109"/>
      <c r="B717" s="109"/>
      <c r="C717" s="109"/>
      <c r="D717" s="109"/>
      <c r="E717" s="109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>
      <c r="A718" s="109"/>
      <c r="B718" s="109"/>
      <c r="C718" s="109"/>
      <c r="D718" s="109"/>
      <c r="E718" s="109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>
      <c r="A719" s="109"/>
      <c r="B719" s="109"/>
      <c r="C719" s="109"/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>
      <c r="A720" s="109"/>
      <c r="B720" s="109"/>
      <c r="C720" s="109"/>
      <c r="D720" s="109"/>
      <c r="E720" s="109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>
      <c r="A721" s="109"/>
      <c r="B721" s="109"/>
      <c r="C721" s="109"/>
      <c r="D721" s="109"/>
      <c r="E721" s="109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>
      <c r="A722" s="109"/>
      <c r="B722" s="109"/>
      <c r="C722" s="109"/>
      <c r="D722" s="109"/>
      <c r="E722" s="109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>
      <c r="A723" s="109"/>
      <c r="B723" s="109"/>
      <c r="C723" s="109"/>
      <c r="D723" s="109"/>
      <c r="E723" s="109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>
      <c r="A724" s="109"/>
      <c r="B724" s="109"/>
      <c r="C724" s="109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>
      <c r="A725" s="109"/>
      <c r="B725" s="109"/>
      <c r="C725" s="109"/>
      <c r="D725" s="109"/>
      <c r="E725" s="109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>
      <c r="A726" s="109"/>
      <c r="B726" s="109"/>
      <c r="C726" s="109"/>
      <c r="D726" s="109"/>
      <c r="E726" s="109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>
      <c r="A727" s="109"/>
      <c r="B727" s="109"/>
      <c r="C727" s="109"/>
      <c r="D727" s="109"/>
      <c r="E727" s="109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>
      <c r="A728" s="109"/>
      <c r="B728" s="109"/>
      <c r="C728" s="109"/>
      <c r="D728" s="109"/>
      <c r="E728" s="109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>
      <c r="A729" s="109"/>
      <c r="B729" s="109"/>
      <c r="C729" s="109"/>
      <c r="D729" s="109"/>
      <c r="E729" s="109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>
      <c r="A730" s="109"/>
      <c r="B730" s="109"/>
      <c r="C730" s="109"/>
      <c r="D730" s="109"/>
      <c r="E730" s="109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>
      <c r="A731" s="109"/>
      <c r="B731" s="109"/>
      <c r="C731" s="109"/>
      <c r="D731" s="109"/>
      <c r="E731" s="109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>
      <c r="A732" s="109"/>
      <c r="B732" s="109"/>
      <c r="C732" s="109"/>
      <c r="D732" s="109"/>
      <c r="E732" s="109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>
      <c r="A733" s="109"/>
      <c r="B733" s="109"/>
      <c r="C733" s="109"/>
      <c r="D733" s="109"/>
      <c r="E733" s="109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>
      <c r="A734" s="109"/>
      <c r="B734" s="109"/>
      <c r="C734" s="109"/>
      <c r="D734" s="109"/>
      <c r="E734" s="109"/>
      <c r="F734" s="109"/>
      <c r="G734" s="109"/>
      <c r="H734" s="109"/>
      <c r="I734" s="109"/>
      <c r="J734" s="109"/>
      <c r="K734" s="109"/>
      <c r="L734" s="109"/>
      <c r="M734" s="109"/>
      <c r="N734" s="109"/>
      <c r="O734" s="109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>
      <c r="A735" s="109"/>
      <c r="B735" s="109"/>
      <c r="C735" s="109"/>
      <c r="D735" s="109"/>
      <c r="E735" s="109"/>
      <c r="F735" s="109"/>
      <c r="G735" s="109"/>
      <c r="H735" s="109"/>
      <c r="I735" s="109"/>
      <c r="J735" s="109"/>
      <c r="K735" s="109"/>
      <c r="L735" s="109"/>
      <c r="M735" s="109"/>
      <c r="N735" s="109"/>
      <c r="O735" s="109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>
      <c r="A736" s="109"/>
      <c r="B736" s="109"/>
      <c r="C736" s="109"/>
      <c r="D736" s="109"/>
      <c r="E736" s="109"/>
      <c r="F736" s="109"/>
      <c r="G736" s="109"/>
      <c r="H736" s="109"/>
      <c r="I736" s="109"/>
      <c r="J736" s="109"/>
      <c r="K736" s="109"/>
      <c r="L736" s="109"/>
      <c r="M736" s="109"/>
      <c r="N736" s="109"/>
      <c r="O736" s="109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>
      <c r="A737" s="109"/>
      <c r="B737" s="109"/>
      <c r="C737" s="109"/>
      <c r="D737" s="109"/>
      <c r="E737" s="109"/>
      <c r="F737" s="109"/>
      <c r="G737" s="109"/>
      <c r="H737" s="109"/>
      <c r="I737" s="109"/>
      <c r="J737" s="109"/>
      <c r="K737" s="109"/>
      <c r="L737" s="109"/>
      <c r="M737" s="109"/>
      <c r="N737" s="109"/>
      <c r="O737" s="109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>
      <c r="A738" s="109"/>
      <c r="B738" s="109"/>
      <c r="C738" s="109"/>
      <c r="D738" s="109"/>
      <c r="E738" s="109"/>
      <c r="F738" s="109"/>
      <c r="G738" s="109"/>
      <c r="H738" s="109"/>
      <c r="I738" s="109"/>
      <c r="J738" s="109"/>
      <c r="K738" s="109"/>
      <c r="L738" s="109"/>
      <c r="M738" s="109"/>
      <c r="N738" s="109"/>
      <c r="O738" s="109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>
      <c r="A739" s="109"/>
      <c r="B739" s="109"/>
      <c r="C739" s="109"/>
      <c r="D739" s="109"/>
      <c r="E739" s="109"/>
      <c r="F739" s="109"/>
      <c r="G739" s="109"/>
      <c r="H739" s="109"/>
      <c r="I739" s="109"/>
      <c r="J739" s="109"/>
      <c r="K739" s="109"/>
      <c r="L739" s="109"/>
      <c r="M739" s="109"/>
      <c r="N739" s="109"/>
      <c r="O739" s="109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>
      <c r="A740" s="109"/>
      <c r="B740" s="109"/>
      <c r="C740" s="109"/>
      <c r="D740" s="109"/>
      <c r="E740" s="109"/>
      <c r="F740" s="109"/>
      <c r="G740" s="109"/>
      <c r="H740" s="109"/>
      <c r="I740" s="109"/>
      <c r="J740" s="109"/>
      <c r="K740" s="109"/>
      <c r="L740" s="109"/>
      <c r="M740" s="109"/>
      <c r="N740" s="109"/>
      <c r="O740" s="109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>
      <c r="A741" s="109"/>
      <c r="B741" s="109"/>
      <c r="C741" s="109"/>
      <c r="D741" s="109"/>
      <c r="E741" s="109"/>
      <c r="F741" s="109"/>
      <c r="G741" s="109"/>
      <c r="H741" s="109"/>
      <c r="I741" s="109"/>
      <c r="J741" s="109"/>
      <c r="K741" s="109"/>
      <c r="L741" s="109"/>
      <c r="M741" s="109"/>
      <c r="N741" s="109"/>
      <c r="O741" s="109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>
      <c r="A742" s="109"/>
      <c r="B742" s="109"/>
      <c r="C742" s="109"/>
      <c r="D742" s="109"/>
      <c r="E742" s="109"/>
      <c r="F742" s="109"/>
      <c r="G742" s="109"/>
      <c r="H742" s="109"/>
      <c r="I742" s="109"/>
      <c r="J742" s="109"/>
      <c r="K742" s="109"/>
      <c r="L742" s="109"/>
      <c r="M742" s="109"/>
      <c r="N742" s="109"/>
      <c r="O742" s="109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>
      <c r="A743" s="109"/>
      <c r="B743" s="109"/>
      <c r="C743" s="109"/>
      <c r="D743" s="109"/>
      <c r="E743" s="109"/>
      <c r="F743" s="109"/>
      <c r="G743" s="109"/>
      <c r="H743" s="109"/>
      <c r="I743" s="109"/>
      <c r="J743" s="109"/>
      <c r="K743" s="109"/>
      <c r="L743" s="109"/>
      <c r="M743" s="109"/>
      <c r="N743" s="109"/>
      <c r="O743" s="109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>
      <c r="A744" s="109"/>
      <c r="B744" s="109"/>
      <c r="C744" s="109"/>
      <c r="D744" s="109"/>
      <c r="E744" s="109"/>
      <c r="F744" s="109"/>
      <c r="G744" s="109"/>
      <c r="H744" s="109"/>
      <c r="I744" s="109"/>
      <c r="J744" s="109"/>
      <c r="K744" s="109"/>
      <c r="L744" s="109"/>
      <c r="M744" s="109"/>
      <c r="N744" s="109"/>
      <c r="O744" s="109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>
      <c r="A745" s="109"/>
      <c r="B745" s="109"/>
      <c r="C745" s="109"/>
      <c r="D745" s="109"/>
      <c r="E745" s="109"/>
      <c r="F745" s="109"/>
      <c r="G745" s="109"/>
      <c r="H745" s="109"/>
      <c r="I745" s="109"/>
      <c r="J745" s="109"/>
      <c r="K745" s="109"/>
      <c r="L745" s="109"/>
      <c r="M745" s="109"/>
      <c r="N745" s="109"/>
      <c r="O745" s="109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>
      <c r="A746" s="109"/>
      <c r="B746" s="109"/>
      <c r="C746" s="109"/>
      <c r="D746" s="109"/>
      <c r="E746" s="109"/>
      <c r="F746" s="109"/>
      <c r="G746" s="109"/>
      <c r="H746" s="109"/>
      <c r="I746" s="109"/>
      <c r="J746" s="109"/>
      <c r="K746" s="109"/>
      <c r="L746" s="109"/>
      <c r="M746" s="109"/>
      <c r="N746" s="109"/>
      <c r="O746" s="109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>
      <c r="A747" s="109"/>
      <c r="B747" s="109"/>
      <c r="C747" s="109"/>
      <c r="D747" s="109"/>
      <c r="E747" s="109"/>
      <c r="F747" s="109"/>
      <c r="G747" s="109"/>
      <c r="H747" s="109"/>
      <c r="I747" s="109"/>
      <c r="J747" s="109"/>
      <c r="K747" s="109"/>
      <c r="L747" s="109"/>
      <c r="M747" s="109"/>
      <c r="N747" s="109"/>
      <c r="O747" s="109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>
      <c r="A748" s="109"/>
      <c r="B748" s="109"/>
      <c r="C748" s="109"/>
      <c r="D748" s="109"/>
      <c r="E748" s="109"/>
      <c r="F748" s="109"/>
      <c r="G748" s="109"/>
      <c r="H748" s="109"/>
      <c r="I748" s="109"/>
      <c r="J748" s="109"/>
      <c r="K748" s="109"/>
      <c r="L748" s="109"/>
      <c r="M748" s="109"/>
      <c r="N748" s="109"/>
      <c r="O748" s="109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>
      <c r="A749" s="109"/>
      <c r="B749" s="109"/>
      <c r="C749" s="109"/>
      <c r="D749" s="109"/>
      <c r="E749" s="109"/>
      <c r="F749" s="109"/>
      <c r="G749" s="109"/>
      <c r="H749" s="109"/>
      <c r="I749" s="109"/>
      <c r="J749" s="109"/>
      <c r="K749" s="109"/>
      <c r="L749" s="109"/>
      <c r="M749" s="109"/>
      <c r="N749" s="109"/>
      <c r="O749" s="109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>
      <c r="A750" s="109"/>
      <c r="B750" s="109"/>
      <c r="C750" s="109"/>
      <c r="D750" s="109"/>
      <c r="E750" s="109"/>
      <c r="F750" s="109"/>
      <c r="G750" s="109"/>
      <c r="H750" s="109"/>
      <c r="I750" s="109"/>
      <c r="J750" s="109"/>
      <c r="K750" s="109"/>
      <c r="L750" s="109"/>
      <c r="M750" s="109"/>
      <c r="N750" s="109"/>
      <c r="O750" s="109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>
      <c r="A751" s="109"/>
      <c r="B751" s="109"/>
      <c r="C751" s="109"/>
      <c r="D751" s="109"/>
      <c r="E751" s="109"/>
      <c r="F751" s="109"/>
      <c r="G751" s="109"/>
      <c r="H751" s="109"/>
      <c r="I751" s="109"/>
      <c r="J751" s="109"/>
      <c r="K751" s="109"/>
      <c r="L751" s="109"/>
      <c r="M751" s="109"/>
      <c r="N751" s="109"/>
      <c r="O751" s="109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>
      <c r="A752" s="109"/>
      <c r="B752" s="109"/>
      <c r="C752" s="109"/>
      <c r="D752" s="109"/>
      <c r="E752" s="109"/>
      <c r="F752" s="109"/>
      <c r="G752" s="109"/>
      <c r="H752" s="109"/>
      <c r="I752" s="109"/>
      <c r="J752" s="109"/>
      <c r="K752" s="109"/>
      <c r="L752" s="109"/>
      <c r="M752" s="109"/>
      <c r="N752" s="109"/>
      <c r="O752" s="109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>
      <c r="A753" s="109"/>
      <c r="B753" s="109"/>
      <c r="C753" s="109"/>
      <c r="D753" s="109"/>
      <c r="E753" s="109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>
      <c r="A754" s="109"/>
      <c r="B754" s="109"/>
      <c r="C754" s="109"/>
      <c r="D754" s="109"/>
      <c r="E754" s="109"/>
      <c r="F754" s="109"/>
      <c r="G754" s="109"/>
      <c r="H754" s="109"/>
      <c r="I754" s="109"/>
      <c r="J754" s="109"/>
      <c r="K754" s="109"/>
      <c r="L754" s="109"/>
      <c r="M754" s="109"/>
      <c r="N754" s="109"/>
      <c r="O754" s="109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>
      <c r="A755" s="109"/>
      <c r="B755" s="109"/>
      <c r="C755" s="109"/>
      <c r="D755" s="109"/>
      <c r="E755" s="109"/>
      <c r="F755" s="109"/>
      <c r="G755" s="109"/>
      <c r="H755" s="109"/>
      <c r="I755" s="109"/>
      <c r="J755" s="109"/>
      <c r="K755" s="109"/>
      <c r="L755" s="109"/>
      <c r="M755" s="109"/>
      <c r="N755" s="109"/>
      <c r="O755" s="109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>
      <c r="A756" s="109"/>
      <c r="B756" s="109"/>
      <c r="C756" s="109"/>
      <c r="D756" s="109"/>
      <c r="E756" s="109"/>
      <c r="F756" s="109"/>
      <c r="G756" s="109"/>
      <c r="H756" s="109"/>
      <c r="I756" s="109"/>
      <c r="J756" s="109"/>
      <c r="K756" s="109"/>
      <c r="L756" s="109"/>
      <c r="M756" s="109"/>
      <c r="N756" s="109"/>
      <c r="O756" s="109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>
      <c r="A757" s="109"/>
      <c r="B757" s="109"/>
      <c r="C757" s="109"/>
      <c r="D757" s="109"/>
      <c r="E757" s="109"/>
      <c r="F757" s="109"/>
      <c r="G757" s="109"/>
      <c r="H757" s="109"/>
      <c r="I757" s="109"/>
      <c r="J757" s="109"/>
      <c r="K757" s="109"/>
      <c r="L757" s="109"/>
      <c r="M757" s="109"/>
      <c r="N757" s="109"/>
      <c r="O757" s="109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>
      <c r="A758" s="109"/>
      <c r="B758" s="109"/>
      <c r="C758" s="109"/>
      <c r="D758" s="109"/>
      <c r="E758" s="109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>
      <c r="A759" s="109"/>
      <c r="B759" s="109"/>
      <c r="C759" s="109"/>
      <c r="D759" s="109"/>
      <c r="E759" s="109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>
      <c r="A760" s="109"/>
      <c r="B760" s="109"/>
      <c r="C760" s="109"/>
      <c r="D760" s="109"/>
      <c r="E760" s="109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>
      <c r="A761" s="109"/>
      <c r="B761" s="109"/>
      <c r="C761" s="109"/>
      <c r="D761" s="109"/>
      <c r="E761" s="109"/>
      <c r="F761" s="109"/>
      <c r="G761" s="109"/>
      <c r="H761" s="109"/>
      <c r="I761" s="109"/>
      <c r="J761" s="109"/>
      <c r="K761" s="109"/>
      <c r="L761" s="109"/>
      <c r="M761" s="109"/>
      <c r="N761" s="109"/>
      <c r="O761" s="109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>
      <c r="A762" s="109"/>
      <c r="B762" s="109"/>
      <c r="C762" s="109"/>
      <c r="D762" s="109"/>
      <c r="E762" s="109"/>
      <c r="F762" s="109"/>
      <c r="G762" s="109"/>
      <c r="H762" s="109"/>
      <c r="I762" s="109"/>
      <c r="J762" s="109"/>
      <c r="K762" s="109"/>
      <c r="L762" s="109"/>
      <c r="M762" s="109"/>
      <c r="N762" s="109"/>
      <c r="O762" s="109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>
      <c r="A763" s="109"/>
      <c r="B763" s="109"/>
      <c r="C763" s="109"/>
      <c r="D763" s="109"/>
      <c r="E763" s="109"/>
      <c r="F763" s="109"/>
      <c r="G763" s="109"/>
      <c r="H763" s="109"/>
      <c r="I763" s="109"/>
      <c r="J763" s="109"/>
      <c r="K763" s="109"/>
      <c r="L763" s="109"/>
      <c r="M763" s="109"/>
      <c r="N763" s="109"/>
      <c r="O763" s="109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>
      <c r="A764" s="109"/>
      <c r="B764" s="109"/>
      <c r="C764" s="109"/>
      <c r="D764" s="109"/>
      <c r="E764" s="109"/>
      <c r="F764" s="109"/>
      <c r="G764" s="109"/>
      <c r="H764" s="109"/>
      <c r="I764" s="109"/>
      <c r="J764" s="109"/>
      <c r="K764" s="109"/>
      <c r="L764" s="109"/>
      <c r="M764" s="109"/>
      <c r="N764" s="109"/>
      <c r="O764" s="109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>
      <c r="A765" s="109"/>
      <c r="B765" s="109"/>
      <c r="C765" s="109"/>
      <c r="D765" s="109"/>
      <c r="E765" s="109"/>
      <c r="F765" s="109"/>
      <c r="G765" s="109"/>
      <c r="H765" s="109"/>
      <c r="I765" s="109"/>
      <c r="J765" s="109"/>
      <c r="K765" s="109"/>
      <c r="L765" s="109"/>
      <c r="M765" s="109"/>
      <c r="N765" s="109"/>
      <c r="O765" s="109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>
      <c r="A766" s="109"/>
      <c r="B766" s="109"/>
      <c r="C766" s="109"/>
      <c r="D766" s="109"/>
      <c r="E766" s="109"/>
      <c r="F766" s="109"/>
      <c r="G766" s="109"/>
      <c r="H766" s="109"/>
      <c r="I766" s="109"/>
      <c r="J766" s="109"/>
      <c r="K766" s="109"/>
      <c r="L766" s="109"/>
      <c r="M766" s="109"/>
      <c r="N766" s="109"/>
      <c r="O766" s="109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>
      <c r="A767" s="109"/>
      <c r="B767" s="109"/>
      <c r="C767" s="109"/>
      <c r="D767" s="109"/>
      <c r="E767" s="109"/>
      <c r="F767" s="109"/>
      <c r="G767" s="109"/>
      <c r="H767" s="109"/>
      <c r="I767" s="109"/>
      <c r="J767" s="109"/>
      <c r="K767" s="109"/>
      <c r="L767" s="109"/>
      <c r="M767" s="109"/>
      <c r="N767" s="109"/>
      <c r="O767" s="109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>
      <c r="A768" s="109"/>
      <c r="B768" s="109"/>
      <c r="C768" s="109"/>
      <c r="D768" s="109"/>
      <c r="E768" s="109"/>
      <c r="F768" s="109"/>
      <c r="G768" s="109"/>
      <c r="H768" s="109"/>
      <c r="I768" s="109"/>
      <c r="J768" s="109"/>
      <c r="K768" s="109"/>
      <c r="L768" s="109"/>
      <c r="M768" s="109"/>
      <c r="N768" s="109"/>
      <c r="O768" s="109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>
      <c r="A769" s="109"/>
      <c r="B769" s="109"/>
      <c r="C769" s="109"/>
      <c r="D769" s="109"/>
      <c r="E769" s="109"/>
      <c r="F769" s="109"/>
      <c r="G769" s="109"/>
      <c r="H769" s="109"/>
      <c r="I769" s="109"/>
      <c r="J769" s="109"/>
      <c r="K769" s="109"/>
      <c r="L769" s="109"/>
      <c r="M769" s="109"/>
      <c r="N769" s="109"/>
      <c r="O769" s="109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>
      <c r="A770" s="109"/>
      <c r="B770" s="109"/>
      <c r="C770" s="109"/>
      <c r="D770" s="109"/>
      <c r="E770" s="109"/>
      <c r="F770" s="109"/>
      <c r="G770" s="109"/>
      <c r="H770" s="109"/>
      <c r="I770" s="109"/>
      <c r="J770" s="109"/>
      <c r="K770" s="109"/>
      <c r="L770" s="109"/>
      <c r="M770" s="109"/>
      <c r="N770" s="109"/>
      <c r="O770" s="109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>
      <c r="A771" s="109"/>
      <c r="B771" s="109"/>
      <c r="C771" s="109"/>
      <c r="D771" s="109"/>
      <c r="E771" s="109"/>
      <c r="F771" s="109"/>
      <c r="G771" s="109"/>
      <c r="H771" s="109"/>
      <c r="I771" s="109"/>
      <c r="J771" s="109"/>
      <c r="K771" s="109"/>
      <c r="L771" s="109"/>
      <c r="M771" s="109"/>
      <c r="N771" s="109"/>
      <c r="O771" s="109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>
      <c r="A772" s="109"/>
      <c r="B772" s="109"/>
      <c r="C772" s="109"/>
      <c r="D772" s="109"/>
      <c r="E772" s="109"/>
      <c r="F772" s="109"/>
      <c r="G772" s="109"/>
      <c r="H772" s="109"/>
      <c r="I772" s="109"/>
      <c r="J772" s="109"/>
      <c r="K772" s="109"/>
      <c r="L772" s="109"/>
      <c r="M772" s="109"/>
      <c r="N772" s="109"/>
      <c r="O772" s="109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>
      <c r="A773" s="109"/>
      <c r="B773" s="109"/>
      <c r="C773" s="109"/>
      <c r="D773" s="109"/>
      <c r="E773" s="109"/>
      <c r="F773" s="109"/>
      <c r="G773" s="109"/>
      <c r="H773" s="109"/>
      <c r="I773" s="109"/>
      <c r="J773" s="109"/>
      <c r="K773" s="109"/>
      <c r="L773" s="109"/>
      <c r="M773" s="109"/>
      <c r="N773" s="109"/>
      <c r="O773" s="109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>
      <c r="A774" s="109"/>
      <c r="B774" s="109"/>
      <c r="C774" s="109"/>
      <c r="D774" s="109"/>
      <c r="E774" s="109"/>
      <c r="F774" s="109"/>
      <c r="G774" s="109"/>
      <c r="H774" s="109"/>
      <c r="I774" s="109"/>
      <c r="J774" s="109"/>
      <c r="K774" s="109"/>
      <c r="L774" s="109"/>
      <c r="M774" s="109"/>
      <c r="N774" s="109"/>
      <c r="O774" s="109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>
      <c r="A775" s="109"/>
      <c r="B775" s="109"/>
      <c r="C775" s="109"/>
      <c r="D775" s="109"/>
      <c r="E775" s="109"/>
      <c r="F775" s="109"/>
      <c r="G775" s="109"/>
      <c r="H775" s="109"/>
      <c r="I775" s="109"/>
      <c r="J775" s="109"/>
      <c r="K775" s="109"/>
      <c r="L775" s="109"/>
      <c r="M775" s="109"/>
      <c r="N775" s="109"/>
      <c r="O775" s="109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>
      <c r="A776" s="109"/>
      <c r="B776" s="109"/>
      <c r="C776" s="109"/>
      <c r="D776" s="109"/>
      <c r="E776" s="109"/>
      <c r="F776" s="109"/>
      <c r="G776" s="109"/>
      <c r="H776" s="109"/>
      <c r="I776" s="109"/>
      <c r="J776" s="109"/>
      <c r="K776" s="109"/>
      <c r="L776" s="109"/>
      <c r="M776" s="109"/>
      <c r="N776" s="109"/>
      <c r="O776" s="109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>
      <c r="A777" s="109"/>
      <c r="B777" s="109"/>
      <c r="C777" s="109"/>
      <c r="D777" s="109"/>
      <c r="E777" s="109"/>
      <c r="F777" s="109"/>
      <c r="G777" s="109"/>
      <c r="H777" s="109"/>
      <c r="I777" s="109"/>
      <c r="J777" s="109"/>
      <c r="K777" s="109"/>
      <c r="L777" s="109"/>
      <c r="M777" s="109"/>
      <c r="N777" s="109"/>
      <c r="O777" s="109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>
      <c r="A778" s="109"/>
      <c r="B778" s="109"/>
      <c r="C778" s="109"/>
      <c r="D778" s="109"/>
      <c r="E778" s="109"/>
      <c r="F778" s="109"/>
      <c r="G778" s="109"/>
      <c r="H778" s="109"/>
      <c r="I778" s="109"/>
      <c r="J778" s="109"/>
      <c r="K778" s="109"/>
      <c r="L778" s="109"/>
      <c r="M778" s="109"/>
      <c r="N778" s="109"/>
      <c r="O778" s="109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>
      <c r="A779" s="109"/>
      <c r="B779" s="109"/>
      <c r="C779" s="109"/>
      <c r="D779" s="109"/>
      <c r="E779" s="109"/>
      <c r="F779" s="109"/>
      <c r="G779" s="109"/>
      <c r="H779" s="109"/>
      <c r="I779" s="109"/>
      <c r="J779" s="109"/>
      <c r="K779" s="109"/>
      <c r="L779" s="109"/>
      <c r="M779" s="109"/>
      <c r="N779" s="109"/>
      <c r="O779" s="109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>
      <c r="A780" s="109"/>
      <c r="B780" s="109"/>
      <c r="C780" s="109"/>
      <c r="D780" s="109"/>
      <c r="E780" s="109"/>
      <c r="F780" s="109"/>
      <c r="G780" s="109"/>
      <c r="H780" s="109"/>
      <c r="I780" s="109"/>
      <c r="J780" s="109"/>
      <c r="K780" s="109"/>
      <c r="L780" s="109"/>
      <c r="M780" s="109"/>
      <c r="N780" s="109"/>
      <c r="O780" s="109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>
      <c r="A781" s="109"/>
      <c r="B781" s="109"/>
      <c r="C781" s="109"/>
      <c r="D781" s="109"/>
      <c r="E781" s="109"/>
      <c r="F781" s="109"/>
      <c r="G781" s="109"/>
      <c r="H781" s="109"/>
      <c r="I781" s="109"/>
      <c r="J781" s="109"/>
      <c r="K781" s="109"/>
      <c r="L781" s="109"/>
      <c r="M781" s="109"/>
      <c r="N781" s="109"/>
      <c r="O781" s="109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>
      <c r="A782" s="109"/>
      <c r="B782" s="109"/>
      <c r="C782" s="109"/>
      <c r="D782" s="109"/>
      <c r="E782" s="109"/>
      <c r="F782" s="109"/>
      <c r="G782" s="109"/>
      <c r="H782" s="109"/>
      <c r="I782" s="109"/>
      <c r="J782" s="109"/>
      <c r="K782" s="109"/>
      <c r="L782" s="109"/>
      <c r="M782" s="109"/>
      <c r="N782" s="109"/>
      <c r="O782" s="109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>
      <c r="A783" s="109"/>
      <c r="B783" s="109"/>
      <c r="C783" s="109"/>
      <c r="D783" s="109"/>
      <c r="E783" s="109"/>
      <c r="F783" s="109"/>
      <c r="G783" s="109"/>
      <c r="H783" s="109"/>
      <c r="I783" s="109"/>
      <c r="J783" s="109"/>
      <c r="K783" s="109"/>
      <c r="L783" s="109"/>
      <c r="M783" s="109"/>
      <c r="N783" s="109"/>
      <c r="O783" s="109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>
      <c r="A784" s="109"/>
      <c r="B784" s="109"/>
      <c r="C784" s="109"/>
      <c r="D784" s="109"/>
      <c r="E784" s="109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>
      <c r="A785" s="109"/>
      <c r="B785" s="109"/>
      <c r="C785" s="109"/>
      <c r="D785" s="109"/>
      <c r="E785" s="109"/>
      <c r="F785" s="109"/>
      <c r="G785" s="109"/>
      <c r="H785" s="109"/>
      <c r="I785" s="109"/>
      <c r="J785" s="109"/>
      <c r="K785" s="109"/>
      <c r="L785" s="109"/>
      <c r="M785" s="109"/>
      <c r="N785" s="109"/>
      <c r="O785" s="109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>
      <c r="A786" s="109"/>
      <c r="B786" s="109"/>
      <c r="C786" s="109"/>
      <c r="D786" s="109"/>
      <c r="E786" s="109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>
      <c r="A787" s="109"/>
      <c r="B787" s="109"/>
      <c r="C787" s="109"/>
      <c r="D787" s="109"/>
      <c r="E787" s="109"/>
      <c r="F787" s="109"/>
      <c r="G787" s="109"/>
      <c r="H787" s="109"/>
      <c r="I787" s="109"/>
      <c r="J787" s="109"/>
      <c r="K787" s="109"/>
      <c r="L787" s="109"/>
      <c r="M787" s="109"/>
      <c r="N787" s="109"/>
      <c r="O787" s="109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>
      <c r="A788" s="109"/>
      <c r="B788" s="109"/>
      <c r="C788" s="109"/>
      <c r="D788" s="109"/>
      <c r="E788" s="109"/>
      <c r="F788" s="109"/>
      <c r="G788" s="109"/>
      <c r="H788" s="109"/>
      <c r="I788" s="109"/>
      <c r="J788" s="109"/>
      <c r="K788" s="109"/>
      <c r="L788" s="109"/>
      <c r="M788" s="109"/>
      <c r="N788" s="109"/>
      <c r="O788" s="109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>
      <c r="A789" s="109"/>
      <c r="B789" s="109"/>
      <c r="C789" s="109"/>
      <c r="D789" s="109"/>
      <c r="E789" s="109"/>
      <c r="F789" s="109"/>
      <c r="G789" s="109"/>
      <c r="H789" s="109"/>
      <c r="I789" s="109"/>
      <c r="J789" s="109"/>
      <c r="K789" s="109"/>
      <c r="L789" s="109"/>
      <c r="M789" s="109"/>
      <c r="N789" s="109"/>
      <c r="O789" s="109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>
      <c r="A790" s="109"/>
      <c r="B790" s="109"/>
      <c r="C790" s="109"/>
      <c r="D790" s="109"/>
      <c r="E790" s="109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>
      <c r="A791" s="109"/>
      <c r="B791" s="109"/>
      <c r="C791" s="109"/>
      <c r="D791" s="109"/>
      <c r="E791" s="109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>
      <c r="A792" s="109"/>
      <c r="B792" s="109"/>
      <c r="C792" s="109"/>
      <c r="D792" s="109"/>
      <c r="E792" s="109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>
      <c r="A793" s="109"/>
      <c r="B793" s="109"/>
      <c r="C793" s="109"/>
      <c r="D793" s="109"/>
      <c r="E793" s="109"/>
      <c r="F793" s="109"/>
      <c r="G793" s="109"/>
      <c r="H793" s="109"/>
      <c r="I793" s="109"/>
      <c r="J793" s="109"/>
      <c r="K793" s="109"/>
      <c r="L793" s="109"/>
      <c r="M793" s="109"/>
      <c r="N793" s="109"/>
      <c r="O793" s="109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>
      <c r="A794" s="109"/>
      <c r="B794" s="109"/>
      <c r="C794" s="109"/>
      <c r="D794" s="109"/>
      <c r="E794" s="109"/>
      <c r="F794" s="109"/>
      <c r="G794" s="109"/>
      <c r="H794" s="109"/>
      <c r="I794" s="109"/>
      <c r="J794" s="109"/>
      <c r="K794" s="109"/>
      <c r="L794" s="109"/>
      <c r="M794" s="109"/>
      <c r="N794" s="109"/>
      <c r="O794" s="109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>
      <c r="A795" s="109"/>
      <c r="B795" s="109"/>
      <c r="C795" s="109"/>
      <c r="D795" s="109"/>
      <c r="E795" s="109"/>
      <c r="F795" s="109"/>
      <c r="G795" s="109"/>
      <c r="H795" s="109"/>
      <c r="I795" s="109"/>
      <c r="J795" s="109"/>
      <c r="K795" s="109"/>
      <c r="L795" s="109"/>
      <c r="M795" s="109"/>
      <c r="N795" s="109"/>
      <c r="O795" s="109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>
      <c r="A796" s="109"/>
      <c r="B796" s="109"/>
      <c r="C796" s="109"/>
      <c r="D796" s="109"/>
      <c r="E796" s="109"/>
      <c r="F796" s="109"/>
      <c r="G796" s="109"/>
      <c r="H796" s="109"/>
      <c r="I796" s="109"/>
      <c r="J796" s="109"/>
      <c r="K796" s="109"/>
      <c r="L796" s="109"/>
      <c r="M796" s="109"/>
      <c r="N796" s="109"/>
      <c r="O796" s="109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>
      <c r="A797" s="109"/>
      <c r="B797" s="109"/>
      <c r="C797" s="109"/>
      <c r="D797" s="109"/>
      <c r="E797" s="109"/>
      <c r="F797" s="109"/>
      <c r="G797" s="109"/>
      <c r="H797" s="109"/>
      <c r="I797" s="109"/>
      <c r="J797" s="109"/>
      <c r="K797" s="109"/>
      <c r="L797" s="109"/>
      <c r="M797" s="109"/>
      <c r="N797" s="109"/>
      <c r="O797" s="109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>
      <c r="A798" s="109"/>
      <c r="B798" s="109"/>
      <c r="C798" s="109"/>
      <c r="D798" s="109"/>
      <c r="E798" s="109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>
      <c r="A799" s="109"/>
      <c r="B799" s="109"/>
      <c r="C799" s="109"/>
      <c r="D799" s="109"/>
      <c r="E799" s="109"/>
      <c r="F799" s="109"/>
      <c r="G799" s="109"/>
      <c r="H799" s="109"/>
      <c r="I799" s="109"/>
      <c r="J799" s="109"/>
      <c r="K799" s="109"/>
      <c r="L799" s="109"/>
      <c r="M799" s="109"/>
      <c r="N799" s="109"/>
      <c r="O799" s="109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>
      <c r="A800" s="109"/>
      <c r="B800" s="109"/>
      <c r="C800" s="109"/>
      <c r="D800" s="109"/>
      <c r="E800" s="109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>
      <c r="A801" s="109"/>
      <c r="B801" s="109"/>
      <c r="C801" s="109"/>
      <c r="D801" s="109"/>
      <c r="E801" s="109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>
      <c r="A802" s="109"/>
      <c r="B802" s="109"/>
      <c r="C802" s="109"/>
      <c r="D802" s="109"/>
      <c r="E802" s="109"/>
      <c r="F802" s="109"/>
      <c r="G802" s="109"/>
      <c r="H802" s="109"/>
      <c r="I802" s="109"/>
      <c r="J802" s="109"/>
      <c r="K802" s="109"/>
      <c r="L802" s="109"/>
      <c r="M802" s="109"/>
      <c r="N802" s="109"/>
      <c r="O802" s="109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>
      <c r="A803" s="109"/>
      <c r="B803" s="109"/>
      <c r="C803" s="109"/>
      <c r="D803" s="109"/>
      <c r="E803" s="109"/>
      <c r="F803" s="109"/>
      <c r="G803" s="109"/>
      <c r="H803" s="109"/>
      <c r="I803" s="109"/>
      <c r="J803" s="109"/>
      <c r="K803" s="109"/>
      <c r="L803" s="109"/>
      <c r="M803" s="109"/>
      <c r="N803" s="109"/>
      <c r="O803" s="109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>
      <c r="A804" s="109"/>
      <c r="B804" s="109"/>
      <c r="C804" s="109"/>
      <c r="D804" s="109"/>
      <c r="E804" s="109"/>
      <c r="F804" s="109"/>
      <c r="G804" s="109"/>
      <c r="H804" s="109"/>
      <c r="I804" s="109"/>
      <c r="J804" s="109"/>
      <c r="K804" s="109"/>
      <c r="L804" s="109"/>
      <c r="M804" s="109"/>
      <c r="N804" s="109"/>
      <c r="O804" s="109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>
      <c r="A805" s="109"/>
      <c r="B805" s="109"/>
      <c r="C805" s="109"/>
      <c r="D805" s="109"/>
      <c r="E805" s="109"/>
      <c r="F805" s="109"/>
      <c r="G805" s="109"/>
      <c r="H805" s="109"/>
      <c r="I805" s="109"/>
      <c r="J805" s="109"/>
      <c r="K805" s="109"/>
      <c r="L805" s="109"/>
      <c r="M805" s="109"/>
      <c r="N805" s="109"/>
      <c r="O805" s="109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>
      <c r="A806" s="109"/>
      <c r="B806" s="109"/>
      <c r="C806" s="109"/>
      <c r="D806" s="109"/>
      <c r="E806" s="109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>
      <c r="A807" s="109"/>
      <c r="B807" s="109"/>
      <c r="C807" s="109"/>
      <c r="D807" s="109"/>
      <c r="E807" s="109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>
      <c r="A808" s="109"/>
      <c r="B808" s="109"/>
      <c r="C808" s="109"/>
      <c r="D808" s="109"/>
      <c r="E808" s="109"/>
      <c r="F808" s="109"/>
      <c r="G808" s="109"/>
      <c r="H808" s="109"/>
      <c r="I808" s="109"/>
      <c r="J808" s="109"/>
      <c r="K808" s="109"/>
      <c r="L808" s="109"/>
      <c r="M808" s="109"/>
      <c r="N808" s="109"/>
      <c r="O808" s="109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>
      <c r="A809" s="109"/>
      <c r="B809" s="109"/>
      <c r="C809" s="109"/>
      <c r="D809" s="109"/>
      <c r="E809" s="109"/>
      <c r="F809" s="109"/>
      <c r="G809" s="109"/>
      <c r="H809" s="109"/>
      <c r="I809" s="109"/>
      <c r="J809" s="109"/>
      <c r="K809" s="109"/>
      <c r="L809" s="109"/>
      <c r="M809" s="109"/>
      <c r="N809" s="109"/>
      <c r="O809" s="109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>
      <c r="A810" s="109"/>
      <c r="B810" s="109"/>
      <c r="C810" s="109"/>
      <c r="D810" s="109"/>
      <c r="E810" s="109"/>
      <c r="F810" s="109"/>
      <c r="G810" s="109"/>
      <c r="H810" s="109"/>
      <c r="I810" s="109"/>
      <c r="J810" s="109"/>
      <c r="K810" s="109"/>
      <c r="L810" s="109"/>
      <c r="M810" s="109"/>
      <c r="N810" s="109"/>
      <c r="O810" s="109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>
      <c r="A811" s="109"/>
      <c r="B811" s="109"/>
      <c r="C811" s="109"/>
      <c r="D811" s="109"/>
      <c r="E811" s="109"/>
      <c r="F811" s="109"/>
      <c r="G811" s="109"/>
      <c r="H811" s="109"/>
      <c r="I811" s="109"/>
      <c r="J811" s="109"/>
      <c r="K811" s="109"/>
      <c r="L811" s="109"/>
      <c r="M811" s="109"/>
      <c r="N811" s="109"/>
      <c r="O811" s="109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>
      <c r="A812" s="109"/>
      <c r="B812" s="109"/>
      <c r="C812" s="109"/>
      <c r="D812" s="109"/>
      <c r="E812" s="109"/>
      <c r="F812" s="109"/>
      <c r="G812" s="109"/>
      <c r="H812" s="109"/>
      <c r="I812" s="109"/>
      <c r="J812" s="109"/>
      <c r="K812" s="109"/>
      <c r="L812" s="109"/>
      <c r="M812" s="109"/>
      <c r="N812" s="109"/>
      <c r="O812" s="109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>
      <c r="A813" s="109"/>
      <c r="B813" s="109"/>
      <c r="C813" s="109"/>
      <c r="D813" s="109"/>
      <c r="E813" s="109"/>
      <c r="F813" s="109"/>
      <c r="G813" s="109"/>
      <c r="H813" s="109"/>
      <c r="I813" s="109"/>
      <c r="J813" s="109"/>
      <c r="K813" s="109"/>
      <c r="L813" s="109"/>
      <c r="M813" s="109"/>
      <c r="N813" s="109"/>
      <c r="O813" s="109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>
      <c r="A814" s="109"/>
      <c r="B814" s="109"/>
      <c r="C814" s="109"/>
      <c r="D814" s="109"/>
      <c r="E814" s="109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>
      <c r="A815" s="109"/>
      <c r="B815" s="109"/>
      <c r="C815" s="109"/>
      <c r="D815" s="109"/>
      <c r="E815" s="109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>
      <c r="A816" s="109"/>
      <c r="B816" s="109"/>
      <c r="C816" s="109"/>
      <c r="D816" s="109"/>
      <c r="E816" s="109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>
      <c r="A817" s="109"/>
      <c r="B817" s="109"/>
      <c r="C817" s="109"/>
      <c r="D817" s="109"/>
      <c r="E817" s="109"/>
      <c r="F817" s="109"/>
      <c r="G817" s="109"/>
      <c r="H817" s="109"/>
      <c r="I817" s="109"/>
      <c r="J817" s="109"/>
      <c r="K817" s="109"/>
      <c r="L817" s="109"/>
      <c r="M817" s="109"/>
      <c r="N817" s="109"/>
      <c r="O817" s="109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>
      <c r="A818" s="109"/>
      <c r="B818" s="109"/>
      <c r="C818" s="109"/>
      <c r="D818" s="109"/>
      <c r="E818" s="109"/>
      <c r="F818" s="109"/>
      <c r="G818" s="109"/>
      <c r="H818" s="109"/>
      <c r="I818" s="109"/>
      <c r="J818" s="109"/>
      <c r="K818" s="109"/>
      <c r="L818" s="109"/>
      <c r="M818" s="109"/>
      <c r="N818" s="109"/>
      <c r="O818" s="109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>
      <c r="A819" s="109"/>
      <c r="B819" s="109"/>
      <c r="C819" s="109"/>
      <c r="D819" s="109"/>
      <c r="E819" s="109"/>
      <c r="F819" s="109"/>
      <c r="G819" s="109"/>
      <c r="H819" s="109"/>
      <c r="I819" s="109"/>
      <c r="J819" s="109"/>
      <c r="K819" s="109"/>
      <c r="L819" s="109"/>
      <c r="M819" s="109"/>
      <c r="N819" s="109"/>
      <c r="O819" s="109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>
      <c r="A820" s="109"/>
      <c r="B820" s="109"/>
      <c r="C820" s="109"/>
      <c r="D820" s="109"/>
      <c r="E820" s="109"/>
      <c r="F820" s="109"/>
      <c r="G820" s="109"/>
      <c r="H820" s="109"/>
      <c r="I820" s="109"/>
      <c r="J820" s="109"/>
      <c r="K820" s="109"/>
      <c r="L820" s="109"/>
      <c r="M820" s="109"/>
      <c r="N820" s="109"/>
      <c r="O820" s="109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>
      <c r="A821" s="109"/>
      <c r="B821" s="109"/>
      <c r="C821" s="109"/>
      <c r="D821" s="109"/>
      <c r="E821" s="109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>
      <c r="A822" s="109"/>
      <c r="B822" s="109"/>
      <c r="C822" s="109"/>
      <c r="D822" s="109"/>
      <c r="E822" s="10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>
      <c r="A823" s="109"/>
      <c r="B823" s="109"/>
      <c r="C823" s="109"/>
      <c r="D823" s="109"/>
      <c r="E823" s="10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>
      <c r="A824" s="109"/>
      <c r="B824" s="109"/>
      <c r="C824" s="109"/>
      <c r="D824" s="109"/>
      <c r="E824" s="109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>
      <c r="A825" s="109"/>
      <c r="B825" s="109"/>
      <c r="C825" s="109"/>
      <c r="D825" s="109"/>
      <c r="E825" s="109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>
      <c r="A826" s="109"/>
      <c r="B826" s="109"/>
      <c r="C826" s="109"/>
      <c r="D826" s="109"/>
      <c r="E826" s="109"/>
      <c r="F826" s="109"/>
      <c r="G826" s="109"/>
      <c r="H826" s="109"/>
      <c r="I826" s="109"/>
      <c r="J826" s="109"/>
      <c r="K826" s="109"/>
      <c r="L826" s="109"/>
      <c r="M826" s="109"/>
      <c r="N826" s="109"/>
      <c r="O826" s="109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>
      <c r="A827" s="109"/>
      <c r="B827" s="109"/>
      <c r="C827" s="109"/>
      <c r="D827" s="109"/>
      <c r="E827" s="109"/>
      <c r="F827" s="109"/>
      <c r="G827" s="109"/>
      <c r="H827" s="109"/>
      <c r="I827" s="109"/>
      <c r="J827" s="109"/>
      <c r="K827" s="109"/>
      <c r="L827" s="109"/>
      <c r="M827" s="109"/>
      <c r="N827" s="109"/>
      <c r="O827" s="109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>
      <c r="A828" s="109"/>
      <c r="B828" s="109"/>
      <c r="C828" s="109"/>
      <c r="D828" s="109"/>
      <c r="E828" s="109"/>
      <c r="F828" s="109"/>
      <c r="G828" s="109"/>
      <c r="H828" s="109"/>
      <c r="I828" s="109"/>
      <c r="J828" s="109"/>
      <c r="K828" s="109"/>
      <c r="L828" s="109"/>
      <c r="M828" s="109"/>
      <c r="N828" s="109"/>
      <c r="O828" s="109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>
      <c r="A829" s="109"/>
      <c r="B829" s="109"/>
      <c r="C829" s="109"/>
      <c r="D829" s="109"/>
      <c r="E829" s="109"/>
      <c r="F829" s="109"/>
      <c r="G829" s="109"/>
      <c r="H829" s="109"/>
      <c r="I829" s="109"/>
      <c r="J829" s="109"/>
      <c r="K829" s="109"/>
      <c r="L829" s="109"/>
      <c r="M829" s="109"/>
      <c r="N829" s="109"/>
      <c r="O829" s="109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>
      <c r="A830" s="109"/>
      <c r="B830" s="109"/>
      <c r="C830" s="109"/>
      <c r="D830" s="109"/>
      <c r="E830" s="109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>
      <c r="A831" s="109"/>
      <c r="B831" s="109"/>
      <c r="C831" s="109"/>
      <c r="D831" s="109"/>
      <c r="E831" s="109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>
      <c r="A832" s="109"/>
      <c r="B832" s="109"/>
      <c r="C832" s="109"/>
      <c r="D832" s="109"/>
      <c r="E832" s="109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>
      <c r="A833" s="109"/>
      <c r="B833" s="109"/>
      <c r="C833" s="109"/>
      <c r="D833" s="109"/>
      <c r="E833" s="109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>
      <c r="A834" s="109"/>
      <c r="B834" s="109"/>
      <c r="C834" s="109"/>
      <c r="D834" s="109"/>
      <c r="E834" s="109"/>
      <c r="F834" s="109"/>
      <c r="G834" s="109"/>
      <c r="H834" s="109"/>
      <c r="I834" s="109"/>
      <c r="J834" s="109"/>
      <c r="K834" s="109"/>
      <c r="L834" s="109"/>
      <c r="M834" s="109"/>
      <c r="N834" s="109"/>
      <c r="O834" s="109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>
      <c r="A835" s="109"/>
      <c r="B835" s="109"/>
      <c r="C835" s="109"/>
      <c r="D835" s="109"/>
      <c r="E835" s="109"/>
      <c r="F835" s="109"/>
      <c r="G835" s="109"/>
      <c r="H835" s="109"/>
      <c r="I835" s="109"/>
      <c r="J835" s="109"/>
      <c r="K835" s="109"/>
      <c r="L835" s="109"/>
      <c r="M835" s="109"/>
      <c r="N835" s="109"/>
      <c r="O835" s="109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>
      <c r="A836" s="109"/>
      <c r="B836" s="109"/>
      <c r="C836" s="109"/>
      <c r="D836" s="109"/>
      <c r="E836" s="109"/>
      <c r="F836" s="109"/>
      <c r="G836" s="109"/>
      <c r="H836" s="109"/>
      <c r="I836" s="109"/>
      <c r="J836" s="109"/>
      <c r="K836" s="109"/>
      <c r="L836" s="109"/>
      <c r="M836" s="109"/>
      <c r="N836" s="109"/>
      <c r="O836" s="109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>
      <c r="A837" s="109"/>
      <c r="B837" s="109"/>
      <c r="C837" s="109"/>
      <c r="D837" s="109"/>
      <c r="E837" s="109"/>
      <c r="F837" s="109"/>
      <c r="G837" s="109"/>
      <c r="H837" s="109"/>
      <c r="I837" s="109"/>
      <c r="J837" s="109"/>
      <c r="K837" s="109"/>
      <c r="L837" s="109"/>
      <c r="M837" s="109"/>
      <c r="N837" s="109"/>
      <c r="O837" s="109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>
      <c r="A838" s="109"/>
      <c r="B838" s="109"/>
      <c r="C838" s="109"/>
      <c r="D838" s="109"/>
      <c r="E838" s="109"/>
      <c r="F838" s="109"/>
      <c r="G838" s="109"/>
      <c r="H838" s="109"/>
      <c r="I838" s="109"/>
      <c r="J838" s="109"/>
      <c r="K838" s="109"/>
      <c r="L838" s="109"/>
      <c r="M838" s="109"/>
      <c r="N838" s="109"/>
      <c r="O838" s="109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>
      <c r="A839" s="109"/>
      <c r="B839" s="109"/>
      <c r="C839" s="109"/>
      <c r="D839" s="109"/>
      <c r="E839" s="109"/>
      <c r="F839" s="109"/>
      <c r="G839" s="109"/>
      <c r="H839" s="109"/>
      <c r="I839" s="109"/>
      <c r="J839" s="109"/>
      <c r="K839" s="109"/>
      <c r="L839" s="109"/>
      <c r="M839" s="109"/>
      <c r="N839" s="109"/>
      <c r="O839" s="109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>
      <c r="A840" s="109"/>
      <c r="B840" s="109"/>
      <c r="C840" s="109"/>
      <c r="D840" s="109"/>
      <c r="E840" s="109"/>
      <c r="F840" s="109"/>
      <c r="G840" s="109"/>
      <c r="H840" s="109"/>
      <c r="I840" s="109"/>
      <c r="J840" s="109"/>
      <c r="K840" s="109"/>
      <c r="L840" s="109"/>
      <c r="M840" s="109"/>
      <c r="N840" s="109"/>
      <c r="O840" s="109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>
      <c r="A841" s="109"/>
      <c r="B841" s="109"/>
      <c r="C841" s="109"/>
      <c r="D841" s="109"/>
      <c r="E841" s="109"/>
      <c r="F841" s="109"/>
      <c r="G841" s="109"/>
      <c r="H841" s="109"/>
      <c r="I841" s="109"/>
      <c r="J841" s="109"/>
      <c r="K841" s="109"/>
      <c r="L841" s="109"/>
      <c r="M841" s="109"/>
      <c r="N841" s="109"/>
      <c r="O841" s="109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>
      <c r="A842" s="109"/>
      <c r="B842" s="109"/>
      <c r="C842" s="109"/>
      <c r="D842" s="109"/>
      <c r="E842" s="109"/>
      <c r="F842" s="109"/>
      <c r="G842" s="109"/>
      <c r="H842" s="109"/>
      <c r="I842" s="109"/>
      <c r="J842" s="109"/>
      <c r="K842" s="109"/>
      <c r="L842" s="109"/>
      <c r="M842" s="109"/>
      <c r="N842" s="109"/>
      <c r="O842" s="109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>
      <c r="A843" s="109"/>
      <c r="B843" s="109"/>
      <c r="C843" s="109"/>
      <c r="D843" s="109"/>
      <c r="E843" s="109"/>
      <c r="F843" s="109"/>
      <c r="G843" s="109"/>
      <c r="H843" s="109"/>
      <c r="I843" s="109"/>
      <c r="J843" s="109"/>
      <c r="K843" s="109"/>
      <c r="L843" s="109"/>
      <c r="M843" s="109"/>
      <c r="N843" s="109"/>
      <c r="O843" s="109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>
      <c r="A844" s="109"/>
      <c r="B844" s="109"/>
      <c r="C844" s="109"/>
      <c r="D844" s="109"/>
      <c r="E844" s="109"/>
      <c r="F844" s="109"/>
      <c r="G844" s="109"/>
      <c r="H844" s="109"/>
      <c r="I844" s="109"/>
      <c r="J844" s="109"/>
      <c r="K844" s="109"/>
      <c r="L844" s="109"/>
      <c r="M844" s="109"/>
      <c r="N844" s="109"/>
      <c r="O844" s="109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>
      <c r="A845" s="109"/>
      <c r="B845" s="109"/>
      <c r="C845" s="109"/>
      <c r="D845" s="109"/>
      <c r="E845" s="109"/>
      <c r="F845" s="109"/>
      <c r="G845" s="109"/>
      <c r="H845" s="109"/>
      <c r="I845" s="109"/>
      <c r="J845" s="109"/>
      <c r="K845" s="109"/>
      <c r="L845" s="109"/>
      <c r="M845" s="109"/>
      <c r="N845" s="109"/>
      <c r="O845" s="109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>
      <c r="A846" s="109"/>
      <c r="B846" s="109"/>
      <c r="C846" s="109"/>
      <c r="D846" s="109"/>
      <c r="E846" s="109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>
      <c r="A847" s="109"/>
      <c r="B847" s="109"/>
      <c r="C847" s="109"/>
      <c r="D847" s="109"/>
      <c r="E847" s="109"/>
      <c r="F847" s="109"/>
      <c r="G847" s="109"/>
      <c r="H847" s="109"/>
      <c r="I847" s="109"/>
      <c r="J847" s="109"/>
      <c r="K847" s="109"/>
      <c r="L847" s="109"/>
      <c r="M847" s="109"/>
      <c r="N847" s="109"/>
      <c r="O847" s="109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>
      <c r="A848" s="109"/>
      <c r="B848" s="109"/>
      <c r="C848" s="109"/>
      <c r="D848" s="109"/>
      <c r="E848" s="109"/>
      <c r="F848" s="109"/>
      <c r="G848" s="109"/>
      <c r="H848" s="109"/>
      <c r="I848" s="109"/>
      <c r="J848" s="109"/>
      <c r="K848" s="109"/>
      <c r="L848" s="109"/>
      <c r="M848" s="109"/>
      <c r="N848" s="109"/>
      <c r="O848" s="109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>
      <c r="A849" s="109"/>
      <c r="B849" s="109"/>
      <c r="C849" s="109"/>
      <c r="D849" s="109"/>
      <c r="E849" s="109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>
      <c r="A850" s="109"/>
      <c r="B850" s="109"/>
      <c r="C850" s="109"/>
      <c r="D850" s="109"/>
      <c r="E850" s="109"/>
      <c r="F850" s="109"/>
      <c r="G850" s="109"/>
      <c r="H850" s="109"/>
      <c r="I850" s="109"/>
      <c r="J850" s="109"/>
      <c r="K850" s="109"/>
      <c r="L850" s="109"/>
      <c r="M850" s="109"/>
      <c r="N850" s="109"/>
      <c r="O850" s="109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>
      <c r="A851" s="109"/>
      <c r="B851" s="109"/>
      <c r="C851" s="109"/>
      <c r="D851" s="109"/>
      <c r="E851" s="109"/>
      <c r="F851" s="109"/>
      <c r="G851" s="109"/>
      <c r="H851" s="109"/>
      <c r="I851" s="109"/>
      <c r="J851" s="109"/>
      <c r="K851" s="109"/>
      <c r="L851" s="109"/>
      <c r="M851" s="109"/>
      <c r="N851" s="109"/>
      <c r="O851" s="109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>
      <c r="A852" s="109"/>
      <c r="B852" s="109"/>
      <c r="C852" s="109"/>
      <c r="D852" s="109"/>
      <c r="E852" s="109"/>
      <c r="F852" s="109"/>
      <c r="G852" s="109"/>
      <c r="H852" s="109"/>
      <c r="I852" s="109"/>
      <c r="J852" s="109"/>
      <c r="K852" s="109"/>
      <c r="L852" s="109"/>
      <c r="M852" s="109"/>
      <c r="N852" s="109"/>
      <c r="O852" s="109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>
      <c r="A853" s="109"/>
      <c r="B853" s="109"/>
      <c r="C853" s="109"/>
      <c r="D853" s="109"/>
      <c r="E853" s="109"/>
      <c r="F853" s="109"/>
      <c r="G853" s="109"/>
      <c r="H853" s="109"/>
      <c r="I853" s="109"/>
      <c r="J853" s="109"/>
      <c r="K853" s="109"/>
      <c r="L853" s="109"/>
      <c r="M853" s="109"/>
      <c r="N853" s="109"/>
      <c r="O853" s="109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>
      <c r="A854" s="109"/>
      <c r="B854" s="109"/>
      <c r="C854" s="109"/>
      <c r="D854" s="109"/>
      <c r="E854" s="109"/>
      <c r="F854" s="109"/>
      <c r="G854" s="109"/>
      <c r="H854" s="109"/>
      <c r="I854" s="109"/>
      <c r="J854" s="109"/>
      <c r="K854" s="109"/>
      <c r="L854" s="109"/>
      <c r="M854" s="109"/>
      <c r="N854" s="109"/>
      <c r="O854" s="109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>
      <c r="A855" s="109"/>
      <c r="B855" s="109"/>
      <c r="C855" s="109"/>
      <c r="D855" s="109"/>
      <c r="E855" s="109"/>
      <c r="F855" s="109"/>
      <c r="G855" s="109"/>
      <c r="H855" s="109"/>
      <c r="I855" s="109"/>
      <c r="J855" s="109"/>
      <c r="K855" s="109"/>
      <c r="L855" s="109"/>
      <c r="M855" s="109"/>
      <c r="N855" s="109"/>
      <c r="O855" s="109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>
      <c r="A856" s="109"/>
      <c r="B856" s="109"/>
      <c r="C856" s="109"/>
      <c r="D856" s="109"/>
      <c r="E856" s="109"/>
      <c r="F856" s="109"/>
      <c r="G856" s="109"/>
      <c r="H856" s="109"/>
      <c r="I856" s="109"/>
      <c r="J856" s="109"/>
      <c r="K856" s="109"/>
      <c r="L856" s="109"/>
      <c r="M856" s="109"/>
      <c r="N856" s="109"/>
      <c r="O856" s="109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>
      <c r="A857" s="109"/>
      <c r="B857" s="109"/>
      <c r="C857" s="109"/>
      <c r="D857" s="109"/>
      <c r="E857" s="109"/>
      <c r="F857" s="109"/>
      <c r="G857" s="109"/>
      <c r="H857" s="109"/>
      <c r="I857" s="109"/>
      <c r="J857" s="109"/>
      <c r="K857" s="109"/>
      <c r="L857" s="109"/>
      <c r="M857" s="109"/>
      <c r="N857" s="109"/>
      <c r="O857" s="109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>
      <c r="A858" s="109"/>
      <c r="B858" s="109"/>
      <c r="C858" s="109"/>
      <c r="D858" s="109"/>
      <c r="E858" s="109"/>
      <c r="F858" s="109"/>
      <c r="G858" s="109"/>
      <c r="H858" s="109"/>
      <c r="I858" s="109"/>
      <c r="J858" s="109"/>
      <c r="K858" s="109"/>
      <c r="L858" s="109"/>
      <c r="M858" s="109"/>
      <c r="N858" s="109"/>
      <c r="O858" s="109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>
      <c r="A859" s="109"/>
      <c r="B859" s="109"/>
      <c r="C859" s="109"/>
      <c r="D859" s="109"/>
      <c r="E859" s="109"/>
      <c r="F859" s="109"/>
      <c r="G859" s="109"/>
      <c r="H859" s="109"/>
      <c r="I859" s="109"/>
      <c r="J859" s="109"/>
      <c r="K859" s="109"/>
      <c r="L859" s="109"/>
      <c r="M859" s="109"/>
      <c r="N859" s="109"/>
      <c r="O859" s="109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>
      <c r="A860" s="109"/>
      <c r="B860" s="109"/>
      <c r="C860" s="109"/>
      <c r="D860" s="109"/>
      <c r="E860" s="109"/>
      <c r="F860" s="109"/>
      <c r="G860" s="109"/>
      <c r="H860" s="109"/>
      <c r="I860" s="109"/>
      <c r="J860" s="109"/>
      <c r="K860" s="109"/>
      <c r="L860" s="109"/>
      <c r="M860" s="109"/>
      <c r="N860" s="109"/>
      <c r="O860" s="109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>
      <c r="A861" s="109"/>
      <c r="B861" s="109"/>
      <c r="C861" s="109"/>
      <c r="D861" s="109"/>
      <c r="E861" s="109"/>
      <c r="F861" s="109"/>
      <c r="G861" s="109"/>
      <c r="H861" s="109"/>
      <c r="I861" s="109"/>
      <c r="J861" s="109"/>
      <c r="K861" s="109"/>
      <c r="L861" s="109"/>
      <c r="M861" s="109"/>
      <c r="N861" s="109"/>
      <c r="O861" s="109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>
      <c r="A862" s="109"/>
      <c r="B862" s="109"/>
      <c r="C862" s="109"/>
      <c r="D862" s="109"/>
      <c r="E862" s="109"/>
      <c r="F862" s="109"/>
      <c r="G862" s="109"/>
      <c r="H862" s="109"/>
      <c r="I862" s="109"/>
      <c r="J862" s="109"/>
      <c r="K862" s="109"/>
      <c r="L862" s="109"/>
      <c r="M862" s="109"/>
      <c r="N862" s="109"/>
      <c r="O862" s="109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>
      <c r="A863" s="109"/>
      <c r="B863" s="109"/>
      <c r="C863" s="109"/>
      <c r="D863" s="109"/>
      <c r="E863" s="109"/>
      <c r="F863" s="109"/>
      <c r="G863" s="109"/>
      <c r="H863" s="109"/>
      <c r="I863" s="109"/>
      <c r="J863" s="109"/>
      <c r="K863" s="109"/>
      <c r="L863" s="109"/>
      <c r="M863" s="109"/>
      <c r="N863" s="109"/>
      <c r="O863" s="109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>
      <c r="A864" s="109"/>
      <c r="B864" s="109"/>
      <c r="C864" s="109"/>
      <c r="D864" s="109"/>
      <c r="E864" s="109"/>
      <c r="F864" s="109"/>
      <c r="G864" s="109"/>
      <c r="H864" s="109"/>
      <c r="I864" s="109"/>
      <c r="J864" s="109"/>
      <c r="K864" s="109"/>
      <c r="L864" s="109"/>
      <c r="M864" s="109"/>
      <c r="N864" s="109"/>
      <c r="O864" s="109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>
      <c r="A865" s="109"/>
      <c r="B865" s="109"/>
      <c r="C865" s="109"/>
      <c r="D865" s="109"/>
      <c r="E865" s="109"/>
      <c r="F865" s="109"/>
      <c r="G865" s="109"/>
      <c r="H865" s="109"/>
      <c r="I865" s="109"/>
      <c r="J865" s="109"/>
      <c r="K865" s="109"/>
      <c r="L865" s="109"/>
      <c r="M865" s="109"/>
      <c r="N865" s="109"/>
      <c r="O865" s="109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>
      <c r="A866" s="109"/>
      <c r="B866" s="109"/>
      <c r="C866" s="109"/>
      <c r="D866" s="109"/>
      <c r="E866" s="109"/>
      <c r="F866" s="109"/>
      <c r="G866" s="109"/>
      <c r="H866" s="109"/>
      <c r="I866" s="109"/>
      <c r="J866" s="109"/>
      <c r="K866" s="109"/>
      <c r="L866" s="109"/>
      <c r="M866" s="109"/>
      <c r="N866" s="109"/>
      <c r="O866" s="109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>
      <c r="A867" s="109"/>
      <c r="B867" s="109"/>
      <c r="C867" s="109"/>
      <c r="D867" s="109"/>
      <c r="E867" s="109"/>
      <c r="F867" s="109"/>
      <c r="G867" s="109"/>
      <c r="H867" s="109"/>
      <c r="I867" s="109"/>
      <c r="J867" s="109"/>
      <c r="K867" s="109"/>
      <c r="L867" s="109"/>
      <c r="M867" s="109"/>
      <c r="N867" s="109"/>
      <c r="O867" s="109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>
      <c r="A868" s="109"/>
      <c r="B868" s="109"/>
      <c r="C868" s="109"/>
      <c r="D868" s="109"/>
      <c r="E868" s="109"/>
      <c r="F868" s="109"/>
      <c r="G868" s="109"/>
      <c r="H868" s="109"/>
      <c r="I868" s="109"/>
      <c r="J868" s="109"/>
      <c r="K868" s="109"/>
      <c r="L868" s="109"/>
      <c r="M868" s="109"/>
      <c r="N868" s="109"/>
      <c r="O868" s="109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>
      <c r="A869" s="109"/>
      <c r="B869" s="109"/>
      <c r="C869" s="109"/>
      <c r="D869" s="109"/>
      <c r="E869" s="109"/>
      <c r="F869" s="109"/>
      <c r="G869" s="109"/>
      <c r="H869" s="109"/>
      <c r="I869" s="109"/>
      <c r="J869" s="109"/>
      <c r="K869" s="109"/>
      <c r="L869" s="109"/>
      <c r="M869" s="109"/>
      <c r="N869" s="109"/>
      <c r="O869" s="109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>
      <c r="A870" s="109"/>
      <c r="B870" s="109"/>
      <c r="C870" s="109"/>
      <c r="D870" s="109"/>
      <c r="E870" s="109"/>
      <c r="F870" s="109"/>
      <c r="G870" s="109"/>
      <c r="H870" s="109"/>
      <c r="I870" s="109"/>
      <c r="J870" s="109"/>
      <c r="K870" s="109"/>
      <c r="L870" s="109"/>
      <c r="M870" s="109"/>
      <c r="N870" s="109"/>
      <c r="O870" s="109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>
      <c r="A871" s="109"/>
      <c r="B871" s="109"/>
      <c r="C871" s="109"/>
      <c r="D871" s="109"/>
      <c r="E871" s="109"/>
      <c r="F871" s="109"/>
      <c r="G871" s="109"/>
      <c r="H871" s="109"/>
      <c r="I871" s="109"/>
      <c r="J871" s="109"/>
      <c r="K871" s="109"/>
      <c r="L871" s="109"/>
      <c r="M871" s="109"/>
      <c r="N871" s="109"/>
      <c r="O871" s="109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>
      <c r="A872" s="109"/>
      <c r="B872" s="109"/>
      <c r="C872" s="109"/>
      <c r="D872" s="109"/>
      <c r="E872" s="109"/>
      <c r="F872" s="109"/>
      <c r="G872" s="109"/>
      <c r="H872" s="109"/>
      <c r="I872" s="109"/>
      <c r="J872" s="109"/>
      <c r="K872" s="109"/>
      <c r="L872" s="109"/>
      <c r="M872" s="109"/>
      <c r="N872" s="109"/>
      <c r="O872" s="109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>
      <c r="A873" s="109"/>
      <c r="B873" s="109"/>
      <c r="C873" s="109"/>
      <c r="D873" s="109"/>
      <c r="E873" s="109"/>
      <c r="F873" s="109"/>
      <c r="G873" s="109"/>
      <c r="H873" s="109"/>
      <c r="I873" s="109"/>
      <c r="J873" s="109"/>
      <c r="K873" s="109"/>
      <c r="L873" s="109"/>
      <c r="M873" s="109"/>
      <c r="N873" s="109"/>
      <c r="O873" s="109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>
      <c r="A874" s="109"/>
      <c r="B874" s="109"/>
      <c r="C874" s="109"/>
      <c r="D874" s="109"/>
      <c r="E874" s="109"/>
      <c r="F874" s="109"/>
      <c r="G874" s="109"/>
      <c r="H874" s="109"/>
      <c r="I874" s="109"/>
      <c r="J874" s="109"/>
      <c r="K874" s="109"/>
      <c r="L874" s="109"/>
      <c r="M874" s="109"/>
      <c r="N874" s="109"/>
      <c r="O874" s="109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>
      <c r="A875" s="109"/>
      <c r="B875" s="109"/>
      <c r="C875" s="109"/>
      <c r="D875" s="109"/>
      <c r="E875" s="109"/>
      <c r="F875" s="109"/>
      <c r="G875" s="109"/>
      <c r="H875" s="109"/>
      <c r="I875" s="109"/>
      <c r="J875" s="109"/>
      <c r="K875" s="109"/>
      <c r="L875" s="109"/>
      <c r="M875" s="109"/>
      <c r="N875" s="109"/>
      <c r="O875" s="109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>
      <c r="A876" s="109"/>
      <c r="B876" s="109"/>
      <c r="C876" s="109"/>
      <c r="D876" s="109"/>
      <c r="E876" s="109"/>
      <c r="F876" s="109"/>
      <c r="G876" s="109"/>
      <c r="H876" s="109"/>
      <c r="I876" s="109"/>
      <c r="J876" s="109"/>
      <c r="K876" s="109"/>
      <c r="L876" s="109"/>
      <c r="M876" s="109"/>
      <c r="N876" s="109"/>
      <c r="O876" s="109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>
      <c r="A877" s="109"/>
      <c r="B877" s="109"/>
      <c r="C877" s="109"/>
      <c r="D877" s="109"/>
      <c r="E877" s="109"/>
      <c r="F877" s="109"/>
      <c r="G877" s="109"/>
      <c r="H877" s="109"/>
      <c r="I877" s="109"/>
      <c r="J877" s="109"/>
      <c r="K877" s="109"/>
      <c r="L877" s="109"/>
      <c r="M877" s="109"/>
      <c r="N877" s="109"/>
      <c r="O877" s="109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>
      <c r="A878" s="109"/>
      <c r="B878" s="109"/>
      <c r="C878" s="109"/>
      <c r="D878" s="109"/>
      <c r="E878" s="109"/>
      <c r="F878" s="109"/>
      <c r="G878" s="109"/>
      <c r="H878" s="109"/>
      <c r="I878" s="109"/>
      <c r="J878" s="109"/>
      <c r="K878" s="109"/>
      <c r="L878" s="109"/>
      <c r="M878" s="109"/>
      <c r="N878" s="109"/>
      <c r="O878" s="109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>
      <c r="A879" s="109"/>
      <c r="B879" s="109"/>
      <c r="C879" s="109"/>
      <c r="D879" s="109"/>
      <c r="E879" s="109"/>
      <c r="F879" s="109"/>
      <c r="G879" s="109"/>
      <c r="H879" s="109"/>
      <c r="I879" s="109"/>
      <c r="J879" s="109"/>
      <c r="K879" s="109"/>
      <c r="L879" s="109"/>
      <c r="M879" s="109"/>
      <c r="N879" s="109"/>
      <c r="O879" s="109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>
      <c r="A880" s="109"/>
      <c r="B880" s="109"/>
      <c r="C880" s="109"/>
      <c r="D880" s="109"/>
      <c r="E880" s="109"/>
      <c r="F880" s="109"/>
      <c r="G880" s="109"/>
      <c r="H880" s="109"/>
      <c r="I880" s="109"/>
      <c r="J880" s="109"/>
      <c r="K880" s="109"/>
      <c r="L880" s="109"/>
      <c r="M880" s="109"/>
      <c r="N880" s="109"/>
      <c r="O880" s="109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>
      <c r="A881" s="109"/>
      <c r="B881" s="109"/>
      <c r="C881" s="109"/>
      <c r="D881" s="109"/>
      <c r="E881" s="109"/>
      <c r="F881" s="109"/>
      <c r="G881" s="109"/>
      <c r="H881" s="109"/>
      <c r="I881" s="109"/>
      <c r="J881" s="109"/>
      <c r="K881" s="109"/>
      <c r="L881" s="109"/>
      <c r="M881" s="109"/>
      <c r="N881" s="109"/>
      <c r="O881" s="109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>
      <c r="A882" s="109"/>
      <c r="B882" s="109"/>
      <c r="C882" s="109"/>
      <c r="D882" s="109"/>
      <c r="E882" s="109"/>
      <c r="F882" s="109"/>
      <c r="G882" s="109"/>
      <c r="H882" s="109"/>
      <c r="I882" s="109"/>
      <c r="J882" s="109"/>
      <c r="K882" s="109"/>
      <c r="L882" s="109"/>
      <c r="M882" s="109"/>
      <c r="N882" s="109"/>
      <c r="O882" s="109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>
      <c r="A883" s="109"/>
      <c r="B883" s="109"/>
      <c r="C883" s="109"/>
      <c r="D883" s="109"/>
      <c r="E883" s="109"/>
      <c r="F883" s="109"/>
      <c r="G883" s="109"/>
      <c r="H883" s="109"/>
      <c r="I883" s="109"/>
      <c r="J883" s="109"/>
      <c r="K883" s="109"/>
      <c r="L883" s="109"/>
      <c r="M883" s="109"/>
      <c r="N883" s="109"/>
      <c r="O883" s="109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>
      <c r="A884" s="109"/>
      <c r="B884" s="109"/>
      <c r="C884" s="109"/>
      <c r="D884" s="109"/>
      <c r="E884" s="109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>
      <c r="A885" s="109"/>
      <c r="B885" s="109"/>
      <c r="C885" s="109"/>
      <c r="D885" s="109"/>
      <c r="E885" s="109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>
      <c r="A886" s="109"/>
      <c r="B886" s="109"/>
      <c r="C886" s="109"/>
      <c r="D886" s="109"/>
      <c r="E886" s="109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>
      <c r="A887" s="109"/>
      <c r="B887" s="109"/>
      <c r="C887" s="109"/>
      <c r="D887" s="109"/>
      <c r="E887" s="109"/>
      <c r="F887" s="109"/>
      <c r="G887" s="109"/>
      <c r="H887" s="109"/>
      <c r="I887" s="109"/>
      <c r="J887" s="109"/>
      <c r="K887" s="109"/>
      <c r="L887" s="109"/>
      <c r="M887" s="109"/>
      <c r="N887" s="109"/>
      <c r="O887" s="109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>
      <c r="A888" s="109"/>
      <c r="B888" s="109"/>
      <c r="C888" s="109"/>
      <c r="D888" s="109"/>
      <c r="E888" s="109"/>
      <c r="F888" s="109"/>
      <c r="G888" s="109"/>
      <c r="H888" s="109"/>
      <c r="I888" s="109"/>
      <c r="J888" s="109"/>
      <c r="K888" s="109"/>
      <c r="L888" s="109"/>
      <c r="M888" s="109"/>
      <c r="N888" s="109"/>
      <c r="O888" s="109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>
      <c r="A889" s="109"/>
      <c r="B889" s="109"/>
      <c r="C889" s="109"/>
      <c r="D889" s="109"/>
      <c r="E889" s="109"/>
      <c r="F889" s="109"/>
      <c r="G889" s="109"/>
      <c r="H889" s="109"/>
      <c r="I889" s="109"/>
      <c r="J889" s="109"/>
      <c r="K889" s="109"/>
      <c r="L889" s="109"/>
      <c r="M889" s="109"/>
      <c r="N889" s="109"/>
      <c r="O889" s="109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>
      <c r="A890" s="109"/>
      <c r="B890" s="109"/>
      <c r="C890" s="109"/>
      <c r="D890" s="109"/>
      <c r="E890" s="109"/>
      <c r="F890" s="109"/>
      <c r="G890" s="109"/>
      <c r="H890" s="109"/>
      <c r="I890" s="109"/>
      <c r="J890" s="109"/>
      <c r="K890" s="109"/>
      <c r="L890" s="109"/>
      <c r="M890" s="109"/>
      <c r="N890" s="109"/>
      <c r="O890" s="109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>
      <c r="A891" s="109"/>
      <c r="B891" s="109"/>
      <c r="C891" s="109"/>
      <c r="D891" s="109"/>
      <c r="E891" s="109"/>
      <c r="F891" s="109"/>
      <c r="G891" s="109"/>
      <c r="H891" s="109"/>
      <c r="I891" s="109"/>
      <c r="J891" s="109"/>
      <c r="K891" s="109"/>
      <c r="L891" s="109"/>
      <c r="M891" s="109"/>
      <c r="N891" s="109"/>
      <c r="O891" s="109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>
      <c r="A892" s="109"/>
      <c r="B892" s="109"/>
      <c r="C892" s="109"/>
      <c r="D892" s="109"/>
      <c r="E892" s="109"/>
      <c r="F892" s="109"/>
      <c r="G892" s="109"/>
      <c r="H892" s="109"/>
      <c r="I892" s="109"/>
      <c r="J892" s="109"/>
      <c r="K892" s="109"/>
      <c r="L892" s="109"/>
      <c r="M892" s="109"/>
      <c r="N892" s="109"/>
      <c r="O892" s="109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>
      <c r="A893" s="109"/>
      <c r="B893" s="109"/>
      <c r="C893" s="109"/>
      <c r="D893" s="109"/>
      <c r="E893" s="109"/>
      <c r="F893" s="109"/>
      <c r="G893" s="109"/>
      <c r="H893" s="109"/>
      <c r="I893" s="109"/>
      <c r="J893" s="109"/>
      <c r="K893" s="109"/>
      <c r="L893" s="109"/>
      <c r="M893" s="109"/>
      <c r="N893" s="109"/>
      <c r="O893" s="109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>
      <c r="A894" s="109"/>
      <c r="B894" s="109"/>
      <c r="C894" s="109"/>
      <c r="D894" s="109"/>
      <c r="E894" s="109"/>
      <c r="F894" s="109"/>
      <c r="G894" s="109"/>
      <c r="H894" s="109"/>
      <c r="I894" s="109"/>
      <c r="J894" s="109"/>
      <c r="K894" s="109"/>
      <c r="L894" s="109"/>
      <c r="M894" s="109"/>
      <c r="N894" s="109"/>
      <c r="O894" s="109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>
      <c r="A895" s="109"/>
      <c r="B895" s="109"/>
      <c r="C895" s="109"/>
      <c r="D895" s="109"/>
      <c r="E895" s="109"/>
      <c r="F895" s="109"/>
      <c r="G895" s="109"/>
      <c r="H895" s="109"/>
      <c r="I895" s="109"/>
      <c r="J895" s="109"/>
      <c r="K895" s="109"/>
      <c r="L895" s="109"/>
      <c r="M895" s="109"/>
      <c r="N895" s="109"/>
      <c r="O895" s="109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>
      <c r="A896" s="109"/>
      <c r="B896" s="109"/>
      <c r="C896" s="109"/>
      <c r="D896" s="109"/>
      <c r="E896" s="109"/>
      <c r="F896" s="109"/>
      <c r="G896" s="109"/>
      <c r="H896" s="109"/>
      <c r="I896" s="109"/>
      <c r="J896" s="109"/>
      <c r="K896" s="109"/>
      <c r="L896" s="109"/>
      <c r="M896" s="109"/>
      <c r="N896" s="109"/>
      <c r="O896" s="109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>
      <c r="A897" s="109"/>
      <c r="B897" s="109"/>
      <c r="C897" s="109"/>
      <c r="D897" s="109"/>
      <c r="E897" s="109"/>
      <c r="F897" s="109"/>
      <c r="G897" s="109"/>
      <c r="H897" s="109"/>
      <c r="I897" s="109"/>
      <c r="J897" s="109"/>
      <c r="K897" s="109"/>
      <c r="L897" s="109"/>
      <c r="M897" s="109"/>
      <c r="N897" s="109"/>
      <c r="O897" s="109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>
      <c r="A898" s="109"/>
      <c r="B898" s="109"/>
      <c r="C898" s="109"/>
      <c r="D898" s="109"/>
      <c r="E898" s="109"/>
      <c r="F898" s="109"/>
      <c r="G898" s="109"/>
      <c r="H898" s="109"/>
      <c r="I898" s="109"/>
      <c r="J898" s="109"/>
      <c r="K898" s="109"/>
      <c r="L898" s="109"/>
      <c r="M898" s="109"/>
      <c r="N898" s="109"/>
      <c r="O898" s="109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>
      <c r="A899" s="109"/>
      <c r="B899" s="109"/>
      <c r="C899" s="109"/>
      <c r="D899" s="109"/>
      <c r="E899" s="109"/>
      <c r="F899" s="109"/>
      <c r="G899" s="109"/>
      <c r="H899" s="109"/>
      <c r="I899" s="109"/>
      <c r="J899" s="109"/>
      <c r="K899" s="109"/>
      <c r="L899" s="109"/>
      <c r="M899" s="109"/>
      <c r="N899" s="109"/>
      <c r="O899" s="109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>
      <c r="A900" s="109"/>
      <c r="B900" s="109"/>
      <c r="C900" s="109"/>
      <c r="D900" s="109"/>
      <c r="E900" s="109"/>
      <c r="F900" s="109"/>
      <c r="G900" s="109"/>
      <c r="H900" s="109"/>
      <c r="I900" s="109"/>
      <c r="J900" s="109"/>
      <c r="K900" s="109"/>
      <c r="L900" s="109"/>
      <c r="M900" s="109"/>
      <c r="N900" s="109"/>
      <c r="O900" s="109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>
      <c r="A901" s="109"/>
      <c r="B901" s="109"/>
      <c r="C901" s="109"/>
      <c r="D901" s="109"/>
      <c r="E901" s="109"/>
      <c r="F901" s="109"/>
      <c r="G901" s="109"/>
      <c r="H901" s="109"/>
      <c r="I901" s="109"/>
      <c r="J901" s="109"/>
      <c r="K901" s="109"/>
      <c r="L901" s="109"/>
      <c r="M901" s="109"/>
      <c r="N901" s="109"/>
      <c r="O901" s="109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>
      <c r="A902" s="109"/>
      <c r="B902" s="109"/>
      <c r="C902" s="109"/>
      <c r="D902" s="109"/>
      <c r="E902" s="109"/>
      <c r="F902" s="109"/>
      <c r="G902" s="109"/>
      <c r="H902" s="109"/>
      <c r="I902" s="109"/>
      <c r="J902" s="109"/>
      <c r="K902" s="109"/>
      <c r="L902" s="109"/>
      <c r="M902" s="109"/>
      <c r="N902" s="109"/>
      <c r="O902" s="109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>
      <c r="A903" s="109"/>
      <c r="B903" s="109"/>
      <c r="C903" s="109"/>
      <c r="D903" s="109"/>
      <c r="E903" s="109"/>
      <c r="F903" s="109"/>
      <c r="G903" s="109"/>
      <c r="H903" s="109"/>
      <c r="I903" s="109"/>
      <c r="J903" s="109"/>
      <c r="K903" s="109"/>
      <c r="L903" s="109"/>
      <c r="M903" s="109"/>
      <c r="N903" s="109"/>
      <c r="O903" s="109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>
      <c r="A904" s="109"/>
      <c r="B904" s="109"/>
      <c r="C904" s="109"/>
      <c r="D904" s="109"/>
      <c r="E904" s="109"/>
      <c r="F904" s="109"/>
      <c r="G904" s="109"/>
      <c r="H904" s="109"/>
      <c r="I904" s="109"/>
      <c r="J904" s="109"/>
      <c r="K904" s="109"/>
      <c r="L904" s="109"/>
      <c r="M904" s="109"/>
      <c r="N904" s="109"/>
      <c r="O904" s="109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>
      <c r="A905" s="109"/>
      <c r="B905" s="109"/>
      <c r="C905" s="109"/>
      <c r="D905" s="109"/>
      <c r="E905" s="109"/>
      <c r="F905" s="109"/>
      <c r="G905" s="109"/>
      <c r="H905" s="109"/>
      <c r="I905" s="109"/>
      <c r="J905" s="109"/>
      <c r="K905" s="109"/>
      <c r="L905" s="109"/>
      <c r="M905" s="109"/>
      <c r="N905" s="109"/>
      <c r="O905" s="109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>
      <c r="A906" s="109"/>
      <c r="B906" s="109"/>
      <c r="C906" s="109"/>
      <c r="D906" s="109"/>
      <c r="E906" s="109"/>
      <c r="F906" s="109"/>
      <c r="G906" s="109"/>
      <c r="H906" s="109"/>
      <c r="I906" s="109"/>
      <c r="J906" s="109"/>
      <c r="K906" s="109"/>
      <c r="L906" s="109"/>
      <c r="M906" s="109"/>
      <c r="N906" s="109"/>
      <c r="O906" s="109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>
      <c r="A907" s="109"/>
      <c r="B907" s="109"/>
      <c r="C907" s="109"/>
      <c r="D907" s="109"/>
      <c r="E907" s="109"/>
      <c r="F907" s="109"/>
      <c r="G907" s="109"/>
      <c r="H907" s="109"/>
      <c r="I907" s="109"/>
      <c r="J907" s="109"/>
      <c r="K907" s="109"/>
      <c r="L907" s="109"/>
      <c r="M907" s="109"/>
      <c r="N907" s="109"/>
      <c r="O907" s="109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>
      <c r="A908" s="109"/>
      <c r="B908" s="109"/>
      <c r="C908" s="109"/>
      <c r="D908" s="109"/>
      <c r="E908" s="109"/>
      <c r="F908" s="109"/>
      <c r="G908" s="109"/>
      <c r="H908" s="109"/>
      <c r="I908" s="109"/>
      <c r="J908" s="109"/>
      <c r="K908" s="109"/>
      <c r="L908" s="109"/>
      <c r="M908" s="109"/>
      <c r="N908" s="109"/>
      <c r="O908" s="109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>
      <c r="A909" s="109"/>
      <c r="B909" s="109"/>
      <c r="C909" s="109"/>
      <c r="D909" s="109"/>
      <c r="E909" s="109"/>
      <c r="F909" s="109"/>
      <c r="G909" s="109"/>
      <c r="H909" s="109"/>
      <c r="I909" s="109"/>
      <c r="J909" s="109"/>
      <c r="K909" s="109"/>
      <c r="L909" s="109"/>
      <c r="M909" s="109"/>
      <c r="N909" s="109"/>
      <c r="O909" s="109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>
      <c r="A910" s="109"/>
      <c r="B910" s="109"/>
      <c r="C910" s="109"/>
      <c r="D910" s="109"/>
      <c r="E910" s="109"/>
      <c r="F910" s="109"/>
      <c r="G910" s="109"/>
      <c r="H910" s="109"/>
      <c r="I910" s="109"/>
      <c r="J910" s="109"/>
      <c r="K910" s="109"/>
      <c r="L910" s="109"/>
      <c r="M910" s="109"/>
      <c r="N910" s="109"/>
      <c r="O910" s="109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>
      <c r="A911" s="109"/>
      <c r="B911" s="109"/>
      <c r="C911" s="109"/>
      <c r="D911" s="109"/>
      <c r="E911" s="109"/>
      <c r="F911" s="109"/>
      <c r="G911" s="109"/>
      <c r="H911" s="109"/>
      <c r="I911" s="109"/>
      <c r="J911" s="109"/>
      <c r="K911" s="109"/>
      <c r="L911" s="109"/>
      <c r="M911" s="109"/>
      <c r="N911" s="109"/>
      <c r="O911" s="109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>
      <c r="A912" s="109"/>
      <c r="B912" s="109"/>
      <c r="C912" s="109"/>
      <c r="D912" s="109"/>
      <c r="E912" s="109"/>
      <c r="F912" s="109"/>
      <c r="G912" s="109"/>
      <c r="H912" s="109"/>
      <c r="I912" s="109"/>
      <c r="J912" s="109"/>
      <c r="K912" s="109"/>
      <c r="L912" s="109"/>
      <c r="M912" s="109"/>
      <c r="N912" s="109"/>
      <c r="O912" s="109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>
      <c r="A913" s="109"/>
      <c r="B913" s="109"/>
      <c r="C913" s="109"/>
      <c r="D913" s="109"/>
      <c r="E913" s="109"/>
      <c r="F913" s="109"/>
      <c r="G913" s="109"/>
      <c r="H913" s="109"/>
      <c r="I913" s="109"/>
      <c r="J913" s="109"/>
      <c r="K913" s="109"/>
      <c r="L913" s="109"/>
      <c r="M913" s="109"/>
      <c r="N913" s="109"/>
      <c r="O913" s="109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>
      <c r="A914" s="109"/>
      <c r="B914" s="109"/>
      <c r="C914" s="109"/>
      <c r="D914" s="109"/>
      <c r="E914" s="109"/>
      <c r="F914" s="109"/>
      <c r="G914" s="109"/>
      <c r="H914" s="109"/>
      <c r="I914" s="109"/>
      <c r="J914" s="109"/>
      <c r="K914" s="109"/>
      <c r="L914" s="109"/>
      <c r="M914" s="109"/>
      <c r="N914" s="109"/>
      <c r="O914" s="109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>
      <c r="A915" s="109"/>
      <c r="B915" s="109"/>
      <c r="C915" s="109"/>
      <c r="D915" s="109"/>
      <c r="E915" s="109"/>
      <c r="F915" s="109"/>
      <c r="G915" s="109"/>
      <c r="H915" s="109"/>
      <c r="I915" s="109"/>
      <c r="J915" s="109"/>
      <c r="K915" s="109"/>
      <c r="L915" s="109"/>
      <c r="M915" s="109"/>
      <c r="N915" s="109"/>
      <c r="O915" s="109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>
      <c r="A916" s="109"/>
      <c r="B916" s="109"/>
      <c r="C916" s="109"/>
      <c r="D916" s="109"/>
      <c r="E916" s="109"/>
      <c r="F916" s="109"/>
      <c r="G916" s="109"/>
      <c r="H916" s="109"/>
      <c r="I916" s="109"/>
      <c r="J916" s="109"/>
      <c r="K916" s="109"/>
      <c r="L916" s="109"/>
      <c r="M916" s="109"/>
      <c r="N916" s="109"/>
      <c r="O916" s="109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>
      <c r="A917" s="109"/>
      <c r="B917" s="109"/>
      <c r="C917" s="109"/>
      <c r="D917" s="109"/>
      <c r="E917" s="109"/>
      <c r="F917" s="109"/>
      <c r="G917" s="109"/>
      <c r="H917" s="109"/>
      <c r="I917" s="109"/>
      <c r="J917" s="109"/>
      <c r="K917" s="109"/>
      <c r="L917" s="109"/>
      <c r="M917" s="109"/>
      <c r="N917" s="109"/>
      <c r="O917" s="109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>
      <c r="A918" s="109"/>
      <c r="B918" s="109"/>
      <c r="C918" s="109"/>
      <c r="D918" s="109"/>
      <c r="E918" s="109"/>
      <c r="F918" s="109"/>
      <c r="G918" s="109"/>
      <c r="H918" s="109"/>
      <c r="I918" s="109"/>
      <c r="J918" s="109"/>
      <c r="K918" s="109"/>
      <c r="L918" s="109"/>
      <c r="M918" s="109"/>
      <c r="N918" s="109"/>
      <c r="O918" s="109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>
      <c r="A919" s="109"/>
      <c r="B919" s="109"/>
      <c r="C919" s="109"/>
      <c r="D919" s="109"/>
      <c r="E919" s="109"/>
      <c r="F919" s="109"/>
      <c r="G919" s="109"/>
      <c r="H919" s="109"/>
      <c r="I919" s="109"/>
      <c r="J919" s="109"/>
      <c r="K919" s="109"/>
      <c r="L919" s="109"/>
      <c r="M919" s="109"/>
      <c r="N919" s="109"/>
      <c r="O919" s="109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>
      <c r="A920" s="109"/>
      <c r="B920" s="109"/>
      <c r="C920" s="109"/>
      <c r="D920" s="109"/>
      <c r="E920" s="109"/>
      <c r="F920" s="109"/>
      <c r="G920" s="109"/>
      <c r="H920" s="109"/>
      <c r="I920" s="109"/>
      <c r="J920" s="109"/>
      <c r="K920" s="109"/>
      <c r="L920" s="109"/>
      <c r="M920" s="109"/>
      <c r="N920" s="109"/>
      <c r="O920" s="109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>
      <c r="A921" s="109"/>
      <c r="B921" s="109"/>
      <c r="C921" s="109"/>
      <c r="D921" s="109"/>
      <c r="E921" s="109"/>
      <c r="F921" s="109"/>
      <c r="G921" s="109"/>
      <c r="H921" s="109"/>
      <c r="I921" s="109"/>
      <c r="J921" s="109"/>
      <c r="K921" s="109"/>
      <c r="L921" s="109"/>
      <c r="M921" s="109"/>
      <c r="N921" s="109"/>
      <c r="O921" s="109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>
      <c r="A922" s="109"/>
      <c r="B922" s="109"/>
      <c r="C922" s="109"/>
      <c r="D922" s="109"/>
      <c r="E922" s="109"/>
      <c r="F922" s="109"/>
      <c r="G922" s="109"/>
      <c r="H922" s="109"/>
      <c r="I922" s="109"/>
      <c r="J922" s="109"/>
      <c r="K922" s="109"/>
      <c r="L922" s="109"/>
      <c r="M922" s="109"/>
      <c r="N922" s="109"/>
      <c r="O922" s="109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>
      <c r="A923" s="109"/>
      <c r="B923" s="109"/>
      <c r="C923" s="109"/>
      <c r="D923" s="109"/>
      <c r="E923" s="109"/>
      <c r="F923" s="109"/>
      <c r="G923" s="109"/>
      <c r="H923" s="109"/>
      <c r="I923" s="109"/>
      <c r="J923" s="109"/>
      <c r="K923" s="109"/>
      <c r="L923" s="109"/>
      <c r="M923" s="109"/>
      <c r="N923" s="109"/>
      <c r="O923" s="109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>
      <c r="A924" s="109"/>
      <c r="B924" s="109"/>
      <c r="C924" s="109"/>
      <c r="D924" s="109"/>
      <c r="E924" s="109"/>
      <c r="F924" s="109"/>
      <c r="G924" s="109"/>
      <c r="H924" s="109"/>
      <c r="I924" s="109"/>
      <c r="J924" s="109"/>
      <c r="K924" s="109"/>
      <c r="L924" s="109"/>
      <c r="M924" s="109"/>
      <c r="N924" s="109"/>
      <c r="O924" s="109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>
      <c r="A925" s="109"/>
      <c r="B925" s="109"/>
      <c r="C925" s="109"/>
      <c r="D925" s="109"/>
      <c r="E925" s="109"/>
      <c r="F925" s="109"/>
      <c r="G925" s="109"/>
      <c r="H925" s="109"/>
      <c r="I925" s="109"/>
      <c r="J925" s="109"/>
      <c r="K925" s="109"/>
      <c r="L925" s="109"/>
      <c r="M925" s="109"/>
      <c r="N925" s="109"/>
      <c r="O925" s="109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>
      <c r="A926" s="109"/>
      <c r="B926" s="109"/>
      <c r="C926" s="109"/>
      <c r="D926" s="109"/>
      <c r="E926" s="109"/>
      <c r="F926" s="109"/>
      <c r="G926" s="109"/>
      <c r="H926" s="109"/>
      <c r="I926" s="109"/>
      <c r="J926" s="109"/>
      <c r="K926" s="109"/>
      <c r="L926" s="109"/>
      <c r="M926" s="109"/>
      <c r="N926" s="109"/>
      <c r="O926" s="109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>
      <c r="A927" s="109"/>
      <c r="B927" s="109"/>
      <c r="C927" s="109"/>
      <c r="D927" s="109"/>
      <c r="E927" s="109"/>
      <c r="F927" s="109"/>
      <c r="G927" s="109"/>
      <c r="H927" s="109"/>
      <c r="I927" s="109"/>
      <c r="J927" s="109"/>
      <c r="K927" s="109"/>
      <c r="L927" s="109"/>
      <c r="M927" s="109"/>
      <c r="N927" s="109"/>
      <c r="O927" s="109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>
      <c r="A928" s="109"/>
      <c r="B928" s="109"/>
      <c r="C928" s="109"/>
      <c r="D928" s="109"/>
      <c r="E928" s="109"/>
      <c r="F928" s="109"/>
      <c r="G928" s="109"/>
      <c r="H928" s="109"/>
      <c r="I928" s="109"/>
      <c r="J928" s="109"/>
      <c r="K928" s="109"/>
      <c r="L928" s="109"/>
      <c r="M928" s="109"/>
      <c r="N928" s="109"/>
      <c r="O928" s="109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>
      <c r="A929" s="109"/>
      <c r="B929" s="109"/>
      <c r="C929" s="109"/>
      <c r="D929" s="109"/>
      <c r="E929" s="109"/>
      <c r="F929" s="109"/>
      <c r="G929" s="109"/>
      <c r="H929" s="109"/>
      <c r="I929" s="109"/>
      <c r="J929" s="109"/>
      <c r="K929" s="109"/>
      <c r="L929" s="109"/>
      <c r="M929" s="109"/>
      <c r="N929" s="109"/>
      <c r="O929" s="109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>
      <c r="A930" s="109"/>
      <c r="B930" s="109"/>
      <c r="C930" s="109"/>
      <c r="D930" s="109"/>
      <c r="E930" s="109"/>
      <c r="F930" s="109"/>
      <c r="G930" s="109"/>
      <c r="H930" s="109"/>
      <c r="I930" s="109"/>
      <c r="J930" s="109"/>
      <c r="K930" s="109"/>
      <c r="L930" s="109"/>
      <c r="M930" s="109"/>
      <c r="N930" s="109"/>
      <c r="O930" s="109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>
      <c r="A931" s="109"/>
      <c r="B931" s="109"/>
      <c r="C931" s="109"/>
      <c r="D931" s="109"/>
      <c r="E931" s="109"/>
      <c r="F931" s="109"/>
      <c r="G931" s="109"/>
      <c r="H931" s="109"/>
      <c r="I931" s="109"/>
      <c r="J931" s="109"/>
      <c r="K931" s="109"/>
      <c r="L931" s="109"/>
      <c r="M931" s="109"/>
      <c r="N931" s="109"/>
      <c r="O931" s="109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>
      <c r="A932" s="109"/>
      <c r="B932" s="109"/>
      <c r="C932" s="109"/>
      <c r="D932" s="109"/>
      <c r="E932" s="109"/>
      <c r="F932" s="109"/>
      <c r="G932" s="109"/>
      <c r="H932" s="109"/>
      <c r="I932" s="109"/>
      <c r="J932" s="109"/>
      <c r="K932" s="109"/>
      <c r="L932" s="109"/>
      <c r="M932" s="109"/>
      <c r="N932" s="109"/>
      <c r="O932" s="109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>
      <c r="A933" s="109"/>
      <c r="B933" s="109"/>
      <c r="C933" s="109"/>
      <c r="D933" s="109"/>
      <c r="E933" s="109"/>
      <c r="F933" s="109"/>
      <c r="G933" s="109"/>
      <c r="H933" s="109"/>
      <c r="I933" s="109"/>
      <c r="J933" s="109"/>
      <c r="K933" s="109"/>
      <c r="L933" s="109"/>
      <c r="M933" s="109"/>
      <c r="N933" s="109"/>
      <c r="O933" s="109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>
      <c r="A934" s="109"/>
      <c r="B934" s="109"/>
      <c r="C934" s="109"/>
      <c r="D934" s="109"/>
      <c r="E934" s="109"/>
      <c r="F934" s="109"/>
      <c r="G934" s="109"/>
      <c r="H934" s="109"/>
      <c r="I934" s="109"/>
      <c r="J934" s="109"/>
      <c r="K934" s="109"/>
      <c r="L934" s="109"/>
      <c r="M934" s="109"/>
      <c r="N934" s="109"/>
      <c r="O934" s="109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>
      <c r="A935" s="109"/>
      <c r="B935" s="109"/>
      <c r="C935" s="109"/>
      <c r="D935" s="109"/>
      <c r="E935" s="109"/>
      <c r="F935" s="109"/>
      <c r="G935" s="109"/>
      <c r="H935" s="109"/>
      <c r="I935" s="109"/>
      <c r="J935" s="109"/>
      <c r="K935" s="109"/>
      <c r="L935" s="109"/>
      <c r="M935" s="109"/>
      <c r="N935" s="109"/>
      <c r="O935" s="109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>
      <c r="A936" s="109"/>
      <c r="B936" s="109"/>
      <c r="C936" s="109"/>
      <c r="D936" s="109"/>
      <c r="E936" s="109"/>
      <c r="F936" s="109"/>
      <c r="G936" s="109"/>
      <c r="H936" s="109"/>
      <c r="I936" s="109"/>
      <c r="J936" s="109"/>
      <c r="K936" s="109"/>
      <c r="L936" s="109"/>
      <c r="M936" s="109"/>
      <c r="N936" s="109"/>
      <c r="O936" s="109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>
      <c r="A937" s="109"/>
      <c r="B937" s="109"/>
      <c r="C937" s="109"/>
      <c r="D937" s="109"/>
      <c r="E937" s="109"/>
      <c r="F937" s="109"/>
      <c r="G937" s="109"/>
      <c r="H937" s="109"/>
      <c r="I937" s="109"/>
      <c r="J937" s="109"/>
      <c r="K937" s="109"/>
      <c r="L937" s="109"/>
      <c r="M937" s="109"/>
      <c r="N937" s="109"/>
      <c r="O937" s="109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>
      <c r="A938" s="109"/>
      <c r="B938" s="109"/>
      <c r="C938" s="109"/>
      <c r="D938" s="109"/>
      <c r="E938" s="109"/>
      <c r="F938" s="109"/>
      <c r="G938" s="109"/>
      <c r="H938" s="109"/>
      <c r="I938" s="109"/>
      <c r="J938" s="109"/>
      <c r="K938" s="109"/>
      <c r="L938" s="109"/>
      <c r="M938" s="109"/>
      <c r="N938" s="109"/>
      <c r="O938" s="109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>
      <c r="A939" s="109"/>
      <c r="B939" s="109"/>
      <c r="C939" s="109"/>
      <c r="D939" s="109"/>
      <c r="E939" s="109"/>
      <c r="F939" s="109"/>
      <c r="G939" s="109"/>
      <c r="H939" s="109"/>
      <c r="I939" s="109"/>
      <c r="J939" s="109"/>
      <c r="K939" s="109"/>
      <c r="L939" s="109"/>
      <c r="M939" s="109"/>
      <c r="N939" s="109"/>
      <c r="O939" s="109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>
      <c r="A940" s="109"/>
      <c r="B940" s="109"/>
      <c r="C940" s="109"/>
      <c r="D940" s="109"/>
      <c r="E940" s="109"/>
      <c r="F940" s="109"/>
      <c r="G940" s="109"/>
      <c r="H940" s="109"/>
      <c r="I940" s="109"/>
      <c r="J940" s="109"/>
      <c r="K940" s="109"/>
      <c r="L940" s="109"/>
      <c r="M940" s="109"/>
      <c r="N940" s="109"/>
      <c r="O940" s="109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>
      <c r="A941" s="109"/>
      <c r="B941" s="109"/>
      <c r="C941" s="109"/>
      <c r="D941" s="109"/>
      <c r="E941" s="109"/>
      <c r="F941" s="109"/>
      <c r="G941" s="109"/>
      <c r="H941" s="109"/>
      <c r="I941" s="109"/>
      <c r="J941" s="109"/>
      <c r="K941" s="109"/>
      <c r="L941" s="109"/>
      <c r="M941" s="109"/>
      <c r="N941" s="109"/>
      <c r="O941" s="109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>
      <c r="A942" s="109"/>
      <c r="B942" s="109"/>
      <c r="C942" s="109"/>
      <c r="D942" s="109"/>
      <c r="E942" s="109"/>
      <c r="F942" s="109"/>
      <c r="G942" s="109"/>
      <c r="H942" s="109"/>
      <c r="I942" s="109"/>
      <c r="J942" s="109"/>
      <c r="K942" s="109"/>
      <c r="L942" s="109"/>
      <c r="M942" s="109"/>
      <c r="N942" s="109"/>
      <c r="O942" s="109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>
      <c r="A943" s="109"/>
      <c r="B943" s="109"/>
      <c r="C943" s="109"/>
      <c r="D943" s="109"/>
      <c r="E943" s="109"/>
      <c r="F943" s="109"/>
      <c r="G943" s="109"/>
      <c r="H943" s="109"/>
      <c r="I943" s="109"/>
      <c r="J943" s="109"/>
      <c r="K943" s="109"/>
      <c r="L943" s="109"/>
      <c r="M943" s="109"/>
      <c r="N943" s="109"/>
      <c r="O943" s="109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>
      <c r="A944" s="109"/>
      <c r="B944" s="109"/>
      <c r="C944" s="109"/>
      <c r="D944" s="109"/>
      <c r="E944" s="109"/>
      <c r="F944" s="109"/>
      <c r="G944" s="109"/>
      <c r="H944" s="109"/>
      <c r="I944" s="109"/>
      <c r="J944" s="109"/>
      <c r="K944" s="109"/>
      <c r="L944" s="109"/>
      <c r="M944" s="109"/>
      <c r="N944" s="109"/>
      <c r="O944" s="109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>
      <c r="A945" s="109"/>
      <c r="B945" s="109"/>
      <c r="C945" s="109"/>
      <c r="D945" s="109"/>
      <c r="E945" s="109"/>
      <c r="F945" s="109"/>
      <c r="G945" s="109"/>
      <c r="H945" s="109"/>
      <c r="I945" s="109"/>
      <c r="J945" s="109"/>
      <c r="K945" s="109"/>
      <c r="L945" s="109"/>
      <c r="M945" s="109"/>
      <c r="N945" s="109"/>
      <c r="O945" s="109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>
      <c r="A946" s="109"/>
      <c r="B946" s="109"/>
      <c r="C946" s="109"/>
      <c r="D946" s="109"/>
      <c r="E946" s="109"/>
      <c r="F946" s="109"/>
      <c r="G946" s="109"/>
      <c r="H946" s="109"/>
      <c r="I946" s="109"/>
      <c r="J946" s="109"/>
      <c r="K946" s="109"/>
      <c r="L946" s="109"/>
      <c r="M946" s="109"/>
      <c r="N946" s="109"/>
      <c r="O946" s="109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>
      <c r="A947" s="109"/>
      <c r="B947" s="109"/>
      <c r="C947" s="109"/>
      <c r="D947" s="109"/>
      <c r="E947" s="109"/>
      <c r="F947" s="109"/>
      <c r="G947" s="109"/>
      <c r="H947" s="109"/>
      <c r="I947" s="109"/>
      <c r="J947" s="109"/>
      <c r="K947" s="109"/>
      <c r="L947" s="109"/>
      <c r="M947" s="109"/>
      <c r="N947" s="109"/>
      <c r="O947" s="109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>
      <c r="A948" s="109"/>
      <c r="B948" s="109"/>
      <c r="C948" s="109"/>
      <c r="D948" s="109"/>
      <c r="E948" s="109"/>
      <c r="F948" s="109"/>
      <c r="G948" s="109"/>
      <c r="H948" s="109"/>
      <c r="I948" s="109"/>
      <c r="J948" s="109"/>
      <c r="K948" s="109"/>
      <c r="L948" s="109"/>
      <c r="M948" s="109"/>
      <c r="N948" s="109"/>
      <c r="O948" s="109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>
      <c r="A949" s="109"/>
      <c r="B949" s="109"/>
      <c r="C949" s="109"/>
      <c r="D949" s="109"/>
      <c r="E949" s="109"/>
      <c r="F949" s="109"/>
      <c r="G949" s="109"/>
      <c r="H949" s="109"/>
      <c r="I949" s="109"/>
      <c r="J949" s="109"/>
      <c r="K949" s="109"/>
      <c r="L949" s="109"/>
      <c r="M949" s="109"/>
      <c r="N949" s="109"/>
      <c r="O949" s="109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>
      <c r="A950" s="109"/>
      <c r="B950" s="109"/>
      <c r="C950" s="109"/>
      <c r="D950" s="109"/>
      <c r="E950" s="109"/>
      <c r="F950" s="109"/>
      <c r="G950" s="109"/>
      <c r="H950" s="109"/>
      <c r="I950" s="109"/>
      <c r="J950" s="109"/>
      <c r="K950" s="109"/>
      <c r="L950" s="109"/>
      <c r="M950" s="109"/>
      <c r="N950" s="109"/>
      <c r="O950" s="109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>
      <c r="A951" s="109"/>
      <c r="B951" s="109"/>
      <c r="C951" s="109"/>
      <c r="D951" s="109"/>
      <c r="E951" s="109"/>
      <c r="F951" s="109"/>
      <c r="G951" s="109"/>
      <c r="H951" s="109"/>
      <c r="I951" s="109"/>
      <c r="J951" s="109"/>
      <c r="K951" s="109"/>
      <c r="L951" s="109"/>
      <c r="M951" s="109"/>
      <c r="N951" s="109"/>
      <c r="O951" s="109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>
      <c r="A952" s="109"/>
      <c r="B952" s="109"/>
      <c r="C952" s="109"/>
      <c r="D952" s="109"/>
      <c r="E952" s="109"/>
      <c r="F952" s="109"/>
      <c r="G952" s="109"/>
      <c r="H952" s="109"/>
      <c r="I952" s="109"/>
      <c r="J952" s="109"/>
      <c r="K952" s="109"/>
      <c r="L952" s="109"/>
      <c r="M952" s="109"/>
      <c r="N952" s="109"/>
      <c r="O952" s="109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>
      <c r="A953" s="109"/>
      <c r="B953" s="109"/>
      <c r="C953" s="109"/>
      <c r="D953" s="109"/>
      <c r="E953" s="109"/>
      <c r="F953" s="109"/>
      <c r="G953" s="109"/>
      <c r="H953" s="109"/>
      <c r="I953" s="109"/>
      <c r="J953" s="109"/>
      <c r="K953" s="109"/>
      <c r="L953" s="109"/>
      <c r="M953" s="109"/>
      <c r="N953" s="109"/>
      <c r="O953" s="109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>
      <c r="A954" s="109"/>
      <c r="B954" s="109"/>
      <c r="C954" s="109"/>
      <c r="D954" s="109"/>
      <c r="E954" s="109"/>
      <c r="F954" s="109"/>
      <c r="G954" s="109"/>
      <c r="H954" s="109"/>
      <c r="I954" s="109"/>
      <c r="J954" s="109"/>
      <c r="K954" s="109"/>
      <c r="L954" s="109"/>
      <c r="M954" s="109"/>
      <c r="N954" s="109"/>
      <c r="O954" s="109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>
      <c r="A955" s="109"/>
      <c r="B955" s="109"/>
      <c r="C955" s="109"/>
      <c r="D955" s="109"/>
      <c r="E955" s="109"/>
      <c r="F955" s="109"/>
      <c r="G955" s="109"/>
      <c r="H955" s="109"/>
      <c r="I955" s="109"/>
      <c r="J955" s="109"/>
      <c r="K955" s="109"/>
      <c r="L955" s="109"/>
      <c r="M955" s="109"/>
      <c r="N955" s="109"/>
      <c r="O955" s="109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>
      <c r="A956" s="109"/>
      <c r="B956" s="109"/>
      <c r="C956" s="109"/>
      <c r="D956" s="109"/>
      <c r="E956" s="109"/>
      <c r="F956" s="109"/>
      <c r="G956" s="109"/>
      <c r="H956" s="109"/>
      <c r="I956" s="109"/>
      <c r="J956" s="109"/>
      <c r="K956" s="109"/>
      <c r="L956" s="109"/>
      <c r="M956" s="109"/>
      <c r="N956" s="109"/>
      <c r="O956" s="109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>
      <c r="A957" s="109"/>
      <c r="B957" s="109"/>
      <c r="C957" s="109"/>
      <c r="D957" s="109"/>
      <c r="E957" s="109"/>
      <c r="F957" s="109"/>
      <c r="G957" s="109"/>
      <c r="H957" s="109"/>
      <c r="I957" s="109"/>
      <c r="J957" s="109"/>
      <c r="K957" s="109"/>
      <c r="L957" s="109"/>
      <c r="M957" s="109"/>
      <c r="N957" s="109"/>
      <c r="O957" s="109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>
      <c r="A958" s="109"/>
      <c r="B958" s="109"/>
      <c r="C958" s="109"/>
      <c r="D958" s="109"/>
      <c r="E958" s="109"/>
      <c r="F958" s="109"/>
      <c r="G958" s="109"/>
      <c r="H958" s="109"/>
      <c r="I958" s="109"/>
      <c r="J958" s="109"/>
      <c r="K958" s="109"/>
      <c r="L958" s="109"/>
      <c r="M958" s="109"/>
      <c r="N958" s="109"/>
      <c r="O958" s="109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>
      <c r="A959" s="109"/>
      <c r="B959" s="109"/>
      <c r="C959" s="109"/>
      <c r="D959" s="109"/>
      <c r="E959" s="109"/>
      <c r="F959" s="109"/>
      <c r="G959" s="109"/>
      <c r="H959" s="109"/>
      <c r="I959" s="109"/>
      <c r="J959" s="109"/>
      <c r="K959" s="109"/>
      <c r="L959" s="109"/>
      <c r="M959" s="109"/>
      <c r="N959" s="109"/>
      <c r="O959" s="109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>
      <c r="A960" s="109"/>
      <c r="B960" s="109"/>
      <c r="C960" s="109"/>
      <c r="D960" s="109"/>
      <c r="E960" s="109"/>
      <c r="F960" s="109"/>
      <c r="G960" s="109"/>
      <c r="H960" s="109"/>
      <c r="I960" s="109"/>
      <c r="J960" s="109"/>
      <c r="K960" s="109"/>
      <c r="L960" s="109"/>
      <c r="M960" s="109"/>
      <c r="N960" s="109"/>
      <c r="O960" s="109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>
      <c r="A961" s="109"/>
      <c r="B961" s="109"/>
      <c r="C961" s="109"/>
      <c r="D961" s="109"/>
      <c r="E961" s="109"/>
      <c r="F961" s="109"/>
      <c r="G961" s="109"/>
      <c r="H961" s="109"/>
      <c r="I961" s="109"/>
      <c r="J961" s="109"/>
      <c r="K961" s="109"/>
      <c r="L961" s="109"/>
      <c r="M961" s="109"/>
      <c r="N961" s="109"/>
      <c r="O961" s="109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>
      <c r="A962" s="109"/>
      <c r="B962" s="109"/>
      <c r="C962" s="109"/>
      <c r="D962" s="109"/>
      <c r="E962" s="109"/>
      <c r="F962" s="109"/>
      <c r="G962" s="109"/>
      <c r="H962" s="109"/>
      <c r="I962" s="109"/>
      <c r="J962" s="109"/>
      <c r="K962" s="109"/>
      <c r="L962" s="109"/>
      <c r="M962" s="109"/>
      <c r="N962" s="109"/>
      <c r="O962" s="109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>
      <c r="A963" s="109"/>
      <c r="B963" s="109"/>
      <c r="C963" s="109"/>
      <c r="D963" s="109"/>
      <c r="E963" s="109"/>
      <c r="F963" s="109"/>
      <c r="G963" s="109"/>
      <c r="H963" s="109"/>
      <c r="I963" s="109"/>
      <c r="J963" s="109"/>
      <c r="K963" s="109"/>
      <c r="L963" s="109"/>
      <c r="M963" s="109"/>
      <c r="N963" s="109"/>
      <c r="O963" s="109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>
      <c r="A964" s="109"/>
      <c r="B964" s="109"/>
      <c r="C964" s="109"/>
      <c r="D964" s="109"/>
      <c r="E964" s="109"/>
      <c r="F964" s="109"/>
      <c r="G964" s="109"/>
      <c r="H964" s="109"/>
      <c r="I964" s="109"/>
      <c r="J964" s="109"/>
      <c r="K964" s="109"/>
      <c r="L964" s="109"/>
      <c r="M964" s="109"/>
      <c r="N964" s="109"/>
      <c r="O964" s="109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>
      <c r="A965" s="109"/>
      <c r="B965" s="109"/>
      <c r="C965" s="109"/>
      <c r="D965" s="109"/>
      <c r="E965" s="109"/>
      <c r="F965" s="109"/>
      <c r="G965" s="109"/>
      <c r="H965" s="109"/>
      <c r="I965" s="109"/>
      <c r="J965" s="109"/>
      <c r="K965" s="109"/>
      <c r="L965" s="109"/>
      <c r="M965" s="109"/>
      <c r="N965" s="109"/>
      <c r="O965" s="109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>
      <c r="A966" s="109"/>
      <c r="B966" s="109"/>
      <c r="C966" s="109"/>
      <c r="D966" s="109"/>
      <c r="E966" s="109"/>
      <c r="F966" s="109"/>
      <c r="G966" s="109"/>
      <c r="H966" s="109"/>
      <c r="I966" s="109"/>
      <c r="J966" s="109"/>
      <c r="K966" s="109"/>
      <c r="L966" s="109"/>
      <c r="M966" s="109"/>
      <c r="N966" s="109"/>
      <c r="O966" s="109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>
      <c r="A967" s="109"/>
      <c r="B967" s="109"/>
      <c r="C967" s="109"/>
      <c r="D967" s="109"/>
      <c r="E967" s="109"/>
      <c r="F967" s="109"/>
      <c r="G967" s="109"/>
      <c r="H967" s="109"/>
      <c r="I967" s="109"/>
      <c r="J967" s="109"/>
      <c r="K967" s="109"/>
      <c r="L967" s="109"/>
      <c r="M967" s="109"/>
      <c r="N967" s="109"/>
      <c r="O967" s="109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>
      <c r="A968" s="109"/>
      <c r="B968" s="109"/>
      <c r="C968" s="109"/>
      <c r="D968" s="109"/>
      <c r="E968" s="109"/>
      <c r="F968" s="109"/>
      <c r="G968" s="109"/>
      <c r="H968" s="109"/>
      <c r="I968" s="109"/>
      <c r="J968" s="109"/>
      <c r="K968" s="109"/>
      <c r="L968" s="109"/>
      <c r="M968" s="109"/>
      <c r="N968" s="109"/>
      <c r="O968" s="109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>
      <c r="A969" s="109"/>
      <c r="B969" s="109"/>
      <c r="C969" s="109"/>
      <c r="D969" s="109"/>
      <c r="E969" s="109"/>
      <c r="F969" s="109"/>
      <c r="G969" s="109"/>
      <c r="H969" s="109"/>
      <c r="I969" s="109"/>
      <c r="J969" s="109"/>
      <c r="K969" s="109"/>
      <c r="L969" s="109"/>
      <c r="M969" s="109"/>
      <c r="N969" s="109"/>
      <c r="O969" s="109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>
      <c r="A970" s="109"/>
      <c r="B970" s="109"/>
      <c r="C970" s="109"/>
      <c r="D970" s="109"/>
      <c r="E970" s="109"/>
      <c r="F970" s="109"/>
      <c r="G970" s="109"/>
      <c r="H970" s="109"/>
      <c r="I970" s="109"/>
      <c r="J970" s="109"/>
      <c r="K970" s="109"/>
      <c r="L970" s="109"/>
      <c r="M970" s="109"/>
      <c r="N970" s="109"/>
      <c r="O970" s="109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>
      <c r="A971" s="109"/>
      <c r="B971" s="109"/>
      <c r="C971" s="109"/>
      <c r="D971" s="109"/>
      <c r="E971" s="109"/>
      <c r="F971" s="109"/>
      <c r="G971" s="109"/>
      <c r="H971" s="109"/>
      <c r="I971" s="109"/>
      <c r="J971" s="109"/>
      <c r="K971" s="109"/>
      <c r="L971" s="109"/>
      <c r="M971" s="109"/>
      <c r="N971" s="109"/>
      <c r="O971" s="109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>
      <c r="A972" s="109"/>
      <c r="B972" s="109"/>
      <c r="C972" s="109"/>
      <c r="D972" s="109"/>
      <c r="E972" s="109"/>
      <c r="F972" s="109"/>
      <c r="G972" s="109"/>
      <c r="H972" s="109"/>
      <c r="I972" s="109"/>
      <c r="J972" s="109"/>
      <c r="K972" s="109"/>
      <c r="L972" s="109"/>
      <c r="M972" s="109"/>
      <c r="N972" s="109"/>
      <c r="O972" s="109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>
      <c r="A973" s="109"/>
      <c r="B973" s="109"/>
      <c r="C973" s="109"/>
      <c r="D973" s="109"/>
      <c r="E973" s="109"/>
      <c r="F973" s="109"/>
      <c r="G973" s="109"/>
      <c r="H973" s="109"/>
      <c r="I973" s="109"/>
      <c r="J973" s="109"/>
      <c r="K973" s="109"/>
      <c r="L973" s="109"/>
      <c r="M973" s="109"/>
      <c r="N973" s="109"/>
      <c r="O973" s="109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>
      <c r="A974" s="109"/>
      <c r="B974" s="109"/>
      <c r="C974" s="109"/>
      <c r="D974" s="109"/>
      <c r="E974" s="109"/>
      <c r="F974" s="109"/>
      <c r="G974" s="109"/>
      <c r="H974" s="109"/>
      <c r="I974" s="109"/>
      <c r="J974" s="109"/>
      <c r="K974" s="109"/>
      <c r="L974" s="109"/>
      <c r="M974" s="109"/>
      <c r="N974" s="109"/>
      <c r="O974" s="109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>
      <c r="A975" s="109"/>
      <c r="B975" s="109"/>
      <c r="C975" s="109"/>
      <c r="D975" s="109"/>
      <c r="E975" s="109"/>
      <c r="F975" s="109"/>
      <c r="G975" s="109"/>
      <c r="H975" s="109"/>
      <c r="I975" s="109"/>
      <c r="J975" s="109"/>
      <c r="K975" s="109"/>
      <c r="L975" s="109"/>
      <c r="M975" s="109"/>
      <c r="N975" s="109"/>
      <c r="O975" s="109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>
      <c r="A976" s="109"/>
      <c r="B976" s="109"/>
      <c r="C976" s="109"/>
      <c r="D976" s="109"/>
      <c r="E976" s="109"/>
      <c r="F976" s="109"/>
      <c r="G976" s="109"/>
      <c r="H976" s="109"/>
      <c r="I976" s="109"/>
      <c r="J976" s="109"/>
      <c r="K976" s="109"/>
      <c r="L976" s="109"/>
      <c r="M976" s="109"/>
      <c r="N976" s="109"/>
      <c r="O976" s="109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>
      <c r="A977" s="109"/>
      <c r="B977" s="109"/>
      <c r="C977" s="109"/>
      <c r="D977" s="109"/>
      <c r="E977" s="109"/>
      <c r="F977" s="109"/>
      <c r="G977" s="109"/>
      <c r="H977" s="109"/>
      <c r="I977" s="109"/>
      <c r="J977" s="109"/>
      <c r="K977" s="109"/>
      <c r="L977" s="109"/>
      <c r="M977" s="109"/>
      <c r="N977" s="109"/>
      <c r="O977" s="109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>
      <c r="A978" s="109"/>
      <c r="B978" s="109"/>
      <c r="C978" s="109"/>
      <c r="D978" s="109"/>
      <c r="E978" s="109"/>
      <c r="F978" s="109"/>
      <c r="G978" s="109"/>
      <c r="H978" s="109"/>
      <c r="I978" s="109"/>
      <c r="J978" s="109"/>
      <c r="K978" s="109"/>
      <c r="L978" s="109"/>
      <c r="M978" s="109"/>
      <c r="N978" s="109"/>
      <c r="O978" s="109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>
      <c r="A979" s="109"/>
      <c r="B979" s="109"/>
      <c r="C979" s="109"/>
      <c r="D979" s="109"/>
      <c r="E979" s="109"/>
      <c r="F979" s="109"/>
      <c r="G979" s="109"/>
      <c r="H979" s="109"/>
      <c r="I979" s="109"/>
      <c r="J979" s="109"/>
      <c r="K979" s="109"/>
      <c r="L979" s="109"/>
      <c r="M979" s="109"/>
      <c r="N979" s="109"/>
      <c r="O979" s="109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>
      <c r="A980" s="109"/>
      <c r="B980" s="109"/>
      <c r="C980" s="109"/>
      <c r="D980" s="109"/>
      <c r="E980" s="109"/>
      <c r="F980" s="109"/>
      <c r="G980" s="109"/>
      <c r="H980" s="109"/>
      <c r="I980" s="109"/>
      <c r="J980" s="109"/>
      <c r="K980" s="109"/>
      <c r="L980" s="109"/>
      <c r="M980" s="109"/>
      <c r="N980" s="109"/>
      <c r="O980" s="109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>
      <c r="A981" s="109"/>
      <c r="B981" s="109"/>
      <c r="C981" s="109"/>
      <c r="D981" s="109"/>
      <c r="E981" s="109"/>
      <c r="F981" s="109"/>
      <c r="G981" s="109"/>
      <c r="H981" s="109"/>
      <c r="I981" s="109"/>
      <c r="J981" s="109"/>
      <c r="K981" s="109"/>
      <c r="L981" s="109"/>
      <c r="M981" s="109"/>
      <c r="N981" s="109"/>
      <c r="O981" s="109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>
      <c r="A982" s="109"/>
      <c r="B982" s="109"/>
      <c r="C982" s="109"/>
      <c r="D982" s="109"/>
      <c r="E982" s="109"/>
      <c r="F982" s="109"/>
      <c r="G982" s="109"/>
      <c r="H982" s="109"/>
      <c r="I982" s="109"/>
      <c r="J982" s="109"/>
      <c r="K982" s="109"/>
      <c r="L982" s="109"/>
      <c r="M982" s="109"/>
      <c r="N982" s="109"/>
      <c r="O982" s="109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>
      <c r="A983" s="109"/>
      <c r="B983" s="109"/>
      <c r="C983" s="109"/>
      <c r="D983" s="109"/>
      <c r="E983" s="109"/>
      <c r="F983" s="109"/>
      <c r="G983" s="109"/>
      <c r="H983" s="109"/>
      <c r="I983" s="109"/>
      <c r="J983" s="109"/>
      <c r="K983" s="109"/>
      <c r="L983" s="109"/>
      <c r="M983" s="109"/>
      <c r="N983" s="109"/>
      <c r="O983" s="109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>
      <c r="A984" s="109"/>
      <c r="B984" s="109"/>
      <c r="C984" s="109"/>
      <c r="D984" s="109"/>
      <c r="E984" s="109"/>
      <c r="F984" s="109"/>
      <c r="G984" s="109"/>
      <c r="H984" s="109"/>
      <c r="I984" s="109"/>
      <c r="J984" s="109"/>
      <c r="K984" s="109"/>
      <c r="L984" s="109"/>
      <c r="M984" s="109"/>
      <c r="N984" s="109"/>
      <c r="O984" s="109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>
      <c r="A985" s="109"/>
      <c r="B985" s="109"/>
      <c r="C985" s="109"/>
      <c r="D985" s="109"/>
      <c r="E985" s="109"/>
      <c r="F985" s="109"/>
      <c r="G985" s="109"/>
      <c r="H985" s="109"/>
      <c r="I985" s="109"/>
      <c r="J985" s="109"/>
      <c r="K985" s="109"/>
      <c r="L985" s="109"/>
      <c r="M985" s="109"/>
      <c r="N985" s="109"/>
      <c r="O985" s="109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>
      <c r="A986" s="109"/>
      <c r="B986" s="109"/>
      <c r="C986" s="109"/>
      <c r="D986" s="109"/>
      <c r="E986" s="109"/>
      <c r="F986" s="109"/>
      <c r="G986" s="109"/>
      <c r="H986" s="109"/>
      <c r="I986" s="109"/>
      <c r="J986" s="109"/>
      <c r="K986" s="109"/>
      <c r="L986" s="109"/>
      <c r="M986" s="109"/>
      <c r="N986" s="109"/>
      <c r="O986" s="109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>
      <c r="A987" s="109"/>
      <c r="B987" s="109"/>
      <c r="C987" s="109"/>
      <c r="D987" s="109"/>
      <c r="E987" s="109"/>
      <c r="F987" s="109"/>
      <c r="G987" s="109"/>
      <c r="H987" s="109"/>
      <c r="I987" s="109"/>
      <c r="J987" s="109"/>
      <c r="K987" s="109"/>
      <c r="L987" s="109"/>
      <c r="M987" s="109"/>
      <c r="N987" s="109"/>
      <c r="O987" s="109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>
      <c r="A988" s="109"/>
      <c r="B988" s="109"/>
      <c r="C988" s="109"/>
      <c r="D988" s="109"/>
      <c r="E988" s="109"/>
      <c r="F988" s="109"/>
      <c r="G988" s="109"/>
      <c r="H988" s="109"/>
      <c r="I988" s="109"/>
      <c r="J988" s="109"/>
      <c r="K988" s="109"/>
      <c r="L988" s="109"/>
      <c r="M988" s="109"/>
      <c r="N988" s="109"/>
      <c r="O988" s="109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>
      <c r="A989" s="109"/>
      <c r="B989" s="109"/>
      <c r="C989" s="109"/>
      <c r="D989" s="109"/>
      <c r="E989" s="109"/>
      <c r="F989" s="109"/>
      <c r="G989" s="109"/>
      <c r="H989" s="109"/>
      <c r="I989" s="109"/>
      <c r="J989" s="109"/>
      <c r="K989" s="109"/>
      <c r="L989" s="109"/>
      <c r="M989" s="109"/>
      <c r="N989" s="109"/>
      <c r="O989" s="109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>
      <c r="A990" s="109"/>
      <c r="B990" s="109"/>
      <c r="C990" s="109"/>
      <c r="D990" s="109"/>
      <c r="E990" s="109"/>
      <c r="F990" s="109"/>
      <c r="G990" s="109"/>
      <c r="H990" s="109"/>
      <c r="I990" s="109"/>
      <c r="J990" s="109"/>
      <c r="K990" s="109"/>
      <c r="L990" s="109"/>
      <c r="M990" s="109"/>
      <c r="N990" s="109"/>
      <c r="O990" s="109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>
      <c r="A991" s="109"/>
      <c r="B991" s="109"/>
      <c r="C991" s="109"/>
      <c r="D991" s="109"/>
      <c r="E991" s="109"/>
      <c r="F991" s="109"/>
      <c r="G991" s="109"/>
      <c r="H991" s="109"/>
      <c r="I991" s="109"/>
      <c r="J991" s="109"/>
      <c r="K991" s="109"/>
      <c r="L991" s="109"/>
      <c r="M991" s="109"/>
      <c r="N991" s="109"/>
      <c r="O991" s="109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>
      <c r="A992" s="109"/>
      <c r="B992" s="109"/>
      <c r="C992" s="109"/>
      <c r="D992" s="109"/>
      <c r="E992" s="109"/>
      <c r="F992" s="109"/>
      <c r="G992" s="109"/>
      <c r="H992" s="109"/>
      <c r="I992" s="109"/>
      <c r="J992" s="109"/>
      <c r="K992" s="109"/>
      <c r="L992" s="109"/>
      <c r="M992" s="109"/>
      <c r="N992" s="109"/>
      <c r="O992" s="109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>
      <c r="A993" s="109"/>
      <c r="B993" s="109"/>
      <c r="C993" s="109"/>
      <c r="D993" s="109"/>
      <c r="E993" s="109"/>
      <c r="F993" s="109"/>
      <c r="G993" s="109"/>
      <c r="H993" s="109"/>
      <c r="I993" s="109"/>
      <c r="J993" s="109"/>
      <c r="K993" s="109"/>
      <c r="L993" s="109"/>
      <c r="M993" s="109"/>
      <c r="N993" s="109"/>
      <c r="O993" s="109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>
      <c r="A994" s="109"/>
      <c r="B994" s="109"/>
      <c r="C994" s="109"/>
      <c r="D994" s="109"/>
      <c r="E994" s="109"/>
      <c r="F994" s="109"/>
      <c r="G994" s="109"/>
      <c r="H994" s="109"/>
      <c r="I994" s="109"/>
      <c r="J994" s="109"/>
      <c r="K994" s="109"/>
      <c r="L994" s="109"/>
      <c r="M994" s="109"/>
      <c r="N994" s="109"/>
      <c r="O994" s="109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>
      <c r="A995" s="109"/>
      <c r="B995" s="109"/>
      <c r="C995" s="109"/>
      <c r="D995" s="109"/>
      <c r="E995" s="109"/>
      <c r="F995" s="109"/>
      <c r="G995" s="109"/>
      <c r="H995" s="109"/>
      <c r="I995" s="109"/>
      <c r="J995" s="109"/>
      <c r="K995" s="109"/>
      <c r="L995" s="109"/>
      <c r="M995" s="109"/>
      <c r="N995" s="109"/>
      <c r="O995" s="109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>
      <c r="A996" s="109"/>
      <c r="B996" s="109"/>
      <c r="C996" s="109"/>
      <c r="D996" s="109"/>
      <c r="E996" s="109"/>
      <c r="F996" s="109"/>
      <c r="G996" s="109"/>
      <c r="H996" s="109"/>
      <c r="I996" s="109"/>
      <c r="J996" s="109"/>
      <c r="K996" s="109"/>
      <c r="L996" s="109"/>
      <c r="M996" s="109"/>
      <c r="N996" s="109"/>
      <c r="O996" s="109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>
      <c r="A997" s="109"/>
      <c r="B997" s="109"/>
      <c r="C997" s="109"/>
      <c r="D997" s="109"/>
      <c r="E997" s="109"/>
      <c r="F997" s="109"/>
      <c r="G997" s="109"/>
      <c r="H997" s="109"/>
      <c r="I997" s="109"/>
      <c r="J997" s="109"/>
      <c r="K997" s="109"/>
      <c r="L997" s="109"/>
      <c r="M997" s="109"/>
      <c r="N997" s="109"/>
      <c r="O997" s="109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>
      <c r="A998" s="109"/>
      <c r="B998" s="109"/>
      <c r="C998" s="109"/>
      <c r="D998" s="109"/>
      <c r="E998" s="109"/>
      <c r="F998" s="109"/>
      <c r="G998" s="109"/>
      <c r="H998" s="109"/>
      <c r="I998" s="109"/>
      <c r="J998" s="109"/>
      <c r="K998" s="109"/>
      <c r="L998" s="109"/>
      <c r="M998" s="109"/>
      <c r="N998" s="109"/>
      <c r="O998" s="109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>
      <c r="A999" s="109"/>
      <c r="B999" s="109"/>
      <c r="C999" s="109"/>
      <c r="D999" s="109"/>
      <c r="E999" s="109"/>
      <c r="F999" s="109"/>
      <c r="G999" s="109"/>
      <c r="H999" s="109"/>
      <c r="I999" s="109"/>
      <c r="J999" s="109"/>
      <c r="K999" s="109"/>
      <c r="L999" s="109"/>
      <c r="M999" s="109"/>
      <c r="N999" s="109"/>
      <c r="O999" s="109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>
      <c r="A1000" s="109"/>
      <c r="B1000" s="109"/>
      <c r="C1000" s="109"/>
      <c r="D1000" s="109"/>
      <c r="E1000" s="109"/>
      <c r="F1000" s="109"/>
      <c r="G1000" s="109"/>
      <c r="H1000" s="109"/>
      <c r="I1000" s="109"/>
      <c r="J1000" s="109"/>
      <c r="K1000" s="109"/>
      <c r="L1000" s="109"/>
      <c r="M1000" s="109"/>
      <c r="N1000" s="109"/>
      <c r="O1000" s="109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ht="24" customHeight="1">
      <c r="A1001" s="109"/>
      <c r="B1001" s="109"/>
      <c r="C1001" s="109"/>
      <c r="D1001" s="109"/>
      <c r="E1001" s="109"/>
      <c r="F1001" s="109"/>
      <c r="G1001" s="109"/>
      <c r="H1001" s="109"/>
      <c r="I1001" s="109"/>
      <c r="J1001" s="109"/>
      <c r="K1001" s="109"/>
      <c r="L1001" s="109"/>
      <c r="M1001" s="109"/>
      <c r="N1001" s="109"/>
      <c r="O1001" s="109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:26" ht="24" customHeight="1">
      <c r="A1002" s="109"/>
      <c r="B1002" s="109"/>
      <c r="C1002" s="109"/>
      <c r="D1002" s="109"/>
      <c r="E1002" s="109"/>
      <c r="F1002" s="109"/>
      <c r="G1002" s="109"/>
      <c r="H1002" s="109"/>
      <c r="I1002" s="109"/>
      <c r="J1002" s="109"/>
      <c r="K1002" s="109"/>
      <c r="L1002" s="109"/>
      <c r="M1002" s="109"/>
      <c r="N1002" s="109"/>
      <c r="O1002" s="109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spans="1:26" ht="24" customHeight="1">
      <c r="A1003" s="109"/>
      <c r="B1003" s="109"/>
      <c r="C1003" s="109"/>
      <c r="D1003" s="109"/>
      <c r="E1003" s="109"/>
      <c r="F1003" s="109"/>
      <c r="G1003" s="109"/>
      <c r="H1003" s="109"/>
      <c r="I1003" s="109"/>
      <c r="J1003" s="109"/>
      <c r="K1003" s="109"/>
      <c r="L1003" s="109"/>
      <c r="M1003" s="109"/>
      <c r="N1003" s="109"/>
      <c r="O1003" s="109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  <row r="1004" spans="1:26" ht="24" customHeight="1">
      <c r="A1004" s="109"/>
      <c r="B1004" s="109"/>
      <c r="C1004" s="109"/>
      <c r="D1004" s="109"/>
      <c r="E1004" s="109"/>
      <c r="F1004" s="109"/>
      <c r="G1004" s="109"/>
      <c r="H1004" s="109"/>
      <c r="I1004" s="109"/>
      <c r="J1004" s="109"/>
      <c r="K1004" s="109"/>
      <c r="L1004" s="109"/>
      <c r="M1004" s="109"/>
      <c r="N1004" s="109"/>
      <c r="O1004" s="109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</row>
    <row r="1005" spans="1:26" ht="24" customHeight="1">
      <c r="A1005" s="109"/>
      <c r="B1005" s="109"/>
      <c r="C1005" s="109"/>
      <c r="D1005" s="109"/>
      <c r="E1005" s="109"/>
      <c r="F1005" s="109"/>
      <c r="G1005" s="109"/>
      <c r="H1005" s="109"/>
      <c r="I1005" s="109"/>
      <c r="J1005" s="109"/>
      <c r="K1005" s="109"/>
      <c r="L1005" s="109"/>
      <c r="M1005" s="109"/>
      <c r="N1005" s="109"/>
      <c r="O1005" s="109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</row>
    <row r="1006" spans="1:26" ht="24" customHeight="1">
      <c r="A1006" s="109"/>
      <c r="B1006" s="109"/>
      <c r="C1006" s="109"/>
      <c r="D1006" s="109"/>
      <c r="E1006" s="109"/>
      <c r="F1006" s="109"/>
      <c r="G1006" s="109"/>
      <c r="H1006" s="109"/>
      <c r="I1006" s="109"/>
      <c r="J1006" s="109"/>
      <c r="K1006" s="109"/>
      <c r="L1006" s="109"/>
      <c r="M1006" s="109"/>
      <c r="N1006" s="109"/>
      <c r="O1006" s="109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</row>
    <row r="1007" spans="1:26" ht="24" customHeight="1">
      <c r="A1007" s="109"/>
      <c r="B1007" s="109"/>
      <c r="C1007" s="109"/>
      <c r="D1007" s="109"/>
      <c r="E1007" s="109"/>
      <c r="F1007" s="109"/>
      <c r="G1007" s="109"/>
      <c r="H1007" s="109"/>
      <c r="I1007" s="109"/>
      <c r="J1007" s="109"/>
      <c r="K1007" s="109"/>
      <c r="L1007" s="109"/>
      <c r="M1007" s="109"/>
      <c r="N1007" s="109"/>
      <c r="O1007" s="109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</row>
    <row r="1008" spans="1:26" ht="24" customHeight="1">
      <c r="A1008" s="109"/>
      <c r="B1008" s="109"/>
      <c r="C1008" s="109"/>
      <c r="D1008" s="109"/>
      <c r="E1008" s="109"/>
      <c r="F1008" s="109"/>
      <c r="G1008" s="109"/>
      <c r="H1008" s="109"/>
      <c r="I1008" s="109"/>
      <c r="J1008" s="109"/>
      <c r="K1008" s="109"/>
      <c r="L1008" s="109"/>
      <c r="M1008" s="109"/>
      <c r="N1008" s="109"/>
      <c r="O1008" s="109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</row>
    <row r="1009" spans="1:26" ht="24" customHeight="1">
      <c r="A1009" s="109"/>
      <c r="B1009" s="109"/>
      <c r="C1009" s="109"/>
      <c r="D1009" s="109"/>
      <c r="E1009" s="109"/>
      <c r="F1009" s="109"/>
      <c r="G1009" s="109"/>
      <c r="H1009" s="109"/>
      <c r="I1009" s="109"/>
      <c r="J1009" s="109"/>
      <c r="K1009" s="109"/>
      <c r="L1009" s="109"/>
      <c r="M1009" s="109"/>
      <c r="N1009" s="109"/>
      <c r="O1009" s="109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</row>
    <row r="1010" spans="1:26" ht="24" customHeight="1">
      <c r="A1010" s="109"/>
      <c r="B1010" s="109"/>
      <c r="C1010" s="109"/>
      <c r="D1010" s="109"/>
      <c r="E1010" s="109"/>
      <c r="F1010" s="109"/>
      <c r="G1010" s="109"/>
      <c r="H1010" s="109"/>
      <c r="I1010" s="109"/>
      <c r="J1010" s="109"/>
      <c r="K1010" s="109"/>
      <c r="L1010" s="109"/>
      <c r="M1010" s="109"/>
      <c r="N1010" s="109"/>
      <c r="O1010" s="109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</row>
    <row r="1011" spans="1:26" ht="24" customHeight="1">
      <c r="A1011" s="109"/>
      <c r="B1011" s="109"/>
      <c r="C1011" s="109"/>
      <c r="D1011" s="109"/>
      <c r="E1011" s="109"/>
      <c r="F1011" s="109"/>
      <c r="G1011" s="109"/>
      <c r="H1011" s="109"/>
      <c r="I1011" s="109"/>
      <c r="J1011" s="109"/>
      <c r="K1011" s="109"/>
      <c r="L1011" s="109"/>
      <c r="M1011" s="109"/>
      <c r="N1011" s="109"/>
      <c r="O1011" s="109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</row>
    <row r="1012" spans="1:26" ht="24" customHeight="1">
      <c r="A1012" s="109"/>
      <c r="B1012" s="109"/>
      <c r="C1012" s="109"/>
      <c r="D1012" s="109"/>
      <c r="E1012" s="109"/>
      <c r="F1012" s="109"/>
      <c r="G1012" s="109"/>
      <c r="H1012" s="109"/>
      <c r="I1012" s="109"/>
      <c r="J1012" s="109"/>
      <c r="K1012" s="109"/>
      <c r="L1012" s="109"/>
      <c r="M1012" s="109"/>
      <c r="N1012" s="109"/>
      <c r="O1012" s="109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</row>
    <row r="1013" spans="1:26" ht="24" customHeight="1">
      <c r="A1013" s="109"/>
      <c r="B1013" s="109"/>
      <c r="C1013" s="109"/>
      <c r="D1013" s="109"/>
      <c r="E1013" s="109"/>
      <c r="F1013" s="109"/>
      <c r="G1013" s="109"/>
      <c r="H1013" s="109"/>
      <c r="I1013" s="109"/>
      <c r="J1013" s="109"/>
      <c r="K1013" s="109"/>
      <c r="L1013" s="109"/>
      <c r="M1013" s="109"/>
      <c r="N1013" s="109"/>
      <c r="O1013" s="109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</row>
    <row r="1014" spans="1:26" ht="24" customHeight="1">
      <c r="A1014" s="109"/>
      <c r="B1014" s="109"/>
      <c r="C1014" s="109"/>
      <c r="D1014" s="109"/>
      <c r="E1014" s="109"/>
      <c r="F1014" s="109"/>
      <c r="G1014" s="109"/>
      <c r="H1014" s="109"/>
      <c r="I1014" s="109"/>
      <c r="J1014" s="109"/>
      <c r="K1014" s="109"/>
      <c r="L1014" s="109"/>
      <c r="M1014" s="109"/>
      <c r="N1014" s="109"/>
      <c r="O1014" s="109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</row>
    <row r="1015" spans="1:26" ht="24" customHeight="1">
      <c r="A1015" s="109"/>
      <c r="B1015" s="109"/>
      <c r="C1015" s="109"/>
      <c r="D1015" s="109"/>
      <c r="E1015" s="109"/>
      <c r="F1015" s="109"/>
      <c r="G1015" s="109"/>
      <c r="H1015" s="109"/>
      <c r="I1015" s="109"/>
      <c r="J1015" s="109"/>
      <c r="K1015" s="109"/>
      <c r="L1015" s="109"/>
      <c r="M1015" s="109"/>
      <c r="N1015" s="109"/>
      <c r="O1015" s="109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</row>
    <row r="1016" spans="1:26" ht="24" customHeight="1">
      <c r="A1016" s="109"/>
      <c r="B1016" s="109"/>
      <c r="C1016" s="109"/>
      <c r="D1016" s="109"/>
      <c r="E1016" s="109"/>
      <c r="F1016" s="109"/>
      <c r="G1016" s="109"/>
      <c r="H1016" s="109"/>
      <c r="I1016" s="109"/>
      <c r="J1016" s="109"/>
      <c r="K1016" s="109"/>
      <c r="L1016" s="109"/>
      <c r="M1016" s="109"/>
      <c r="N1016" s="109"/>
      <c r="O1016" s="109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</row>
    <row r="1017" spans="1:26" ht="24" customHeight="1">
      <c r="A1017" s="109"/>
      <c r="B1017" s="109"/>
      <c r="C1017" s="109"/>
      <c r="D1017" s="109"/>
      <c r="E1017" s="109"/>
      <c r="F1017" s="109"/>
      <c r="G1017" s="109"/>
      <c r="H1017" s="109"/>
      <c r="I1017" s="109"/>
      <c r="J1017" s="109"/>
      <c r="K1017" s="109"/>
      <c r="L1017" s="109"/>
      <c r="M1017" s="109"/>
      <c r="N1017" s="109"/>
      <c r="O1017" s="109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</row>
    <row r="1018" spans="1:26" ht="24" customHeight="1">
      <c r="A1018" s="109"/>
      <c r="B1018" s="109"/>
      <c r="C1018" s="109"/>
      <c r="D1018" s="109"/>
      <c r="E1018" s="109"/>
      <c r="F1018" s="109"/>
      <c r="G1018" s="109"/>
      <c r="H1018" s="109"/>
      <c r="I1018" s="109"/>
      <c r="J1018" s="109"/>
      <c r="K1018" s="109"/>
      <c r="L1018" s="109"/>
      <c r="M1018" s="109"/>
      <c r="N1018" s="109"/>
      <c r="O1018" s="109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</row>
    <row r="1019" spans="1:26" ht="24" customHeight="1">
      <c r="A1019" s="109"/>
      <c r="B1019" s="109"/>
      <c r="C1019" s="109"/>
      <c r="D1019" s="109"/>
      <c r="E1019" s="109"/>
      <c r="F1019" s="109"/>
      <c r="G1019" s="109"/>
      <c r="H1019" s="109"/>
      <c r="I1019" s="109"/>
      <c r="J1019" s="109"/>
      <c r="K1019" s="109"/>
      <c r="L1019" s="109"/>
      <c r="M1019" s="109"/>
      <c r="N1019" s="109"/>
      <c r="O1019" s="109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</row>
    <row r="1020" spans="1:26" ht="24" customHeight="1">
      <c r="A1020" s="109"/>
      <c r="B1020" s="109"/>
      <c r="C1020" s="109"/>
      <c r="D1020" s="109"/>
      <c r="E1020" s="109"/>
      <c r="F1020" s="109"/>
      <c r="G1020" s="109"/>
      <c r="H1020" s="109"/>
      <c r="I1020" s="109"/>
      <c r="J1020" s="109"/>
      <c r="K1020" s="109"/>
      <c r="L1020" s="109"/>
      <c r="M1020" s="109"/>
      <c r="N1020" s="109"/>
      <c r="O1020" s="109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</row>
    <row r="1021" spans="1:26" ht="24" customHeight="1">
      <c r="A1021" s="109"/>
      <c r="B1021" s="109"/>
      <c r="C1021" s="109"/>
      <c r="D1021" s="109"/>
      <c r="E1021" s="109"/>
      <c r="F1021" s="109"/>
      <c r="G1021" s="109"/>
      <c r="H1021" s="109"/>
      <c r="I1021" s="109"/>
      <c r="J1021" s="109"/>
      <c r="K1021" s="109"/>
      <c r="L1021" s="109"/>
      <c r="M1021" s="109"/>
      <c r="N1021" s="109"/>
      <c r="O1021" s="109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</row>
    <row r="1022" spans="1:26" ht="24" customHeight="1">
      <c r="A1022" s="109"/>
      <c r="B1022" s="109"/>
      <c r="C1022" s="109"/>
      <c r="D1022" s="109"/>
      <c r="E1022" s="109"/>
      <c r="F1022" s="109"/>
      <c r="G1022" s="109"/>
      <c r="H1022" s="109"/>
      <c r="I1022" s="109"/>
      <c r="J1022" s="109"/>
      <c r="K1022" s="109"/>
      <c r="L1022" s="109"/>
      <c r="M1022" s="109"/>
      <c r="N1022" s="109"/>
      <c r="O1022" s="109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</row>
    <row r="1023" spans="1:26" ht="24" customHeight="1">
      <c r="A1023" s="109"/>
      <c r="B1023" s="109"/>
      <c r="C1023" s="109"/>
      <c r="D1023" s="109"/>
      <c r="E1023" s="109"/>
      <c r="F1023" s="109"/>
      <c r="G1023" s="109"/>
      <c r="H1023" s="109"/>
      <c r="I1023" s="109"/>
      <c r="J1023" s="109"/>
      <c r="K1023" s="109"/>
      <c r="L1023" s="109"/>
      <c r="M1023" s="109"/>
      <c r="N1023" s="109"/>
      <c r="O1023" s="109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</row>
    <row r="1024" spans="1:26" ht="24" customHeight="1">
      <c r="A1024" s="109"/>
      <c r="B1024" s="109"/>
      <c r="C1024" s="109"/>
      <c r="D1024" s="109"/>
      <c r="E1024" s="109"/>
      <c r="F1024" s="109"/>
      <c r="G1024" s="109"/>
      <c r="H1024" s="109"/>
      <c r="I1024" s="109"/>
      <c r="J1024" s="109"/>
      <c r="K1024" s="109"/>
      <c r="L1024" s="109"/>
      <c r="M1024" s="109"/>
      <c r="N1024" s="109"/>
      <c r="O1024" s="109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</row>
    <row r="1025" spans="1:26" ht="24" customHeight="1">
      <c r="A1025" s="109"/>
      <c r="B1025" s="109"/>
      <c r="C1025" s="109"/>
      <c r="D1025" s="109"/>
      <c r="E1025" s="109"/>
      <c r="F1025" s="109"/>
      <c r="G1025" s="109"/>
      <c r="H1025" s="109"/>
      <c r="I1025" s="109"/>
      <c r="J1025" s="109"/>
      <c r="K1025" s="109"/>
      <c r="L1025" s="109"/>
      <c r="M1025" s="109"/>
      <c r="N1025" s="109"/>
      <c r="O1025" s="109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</row>
    <row r="1026" spans="1:26" ht="24" customHeight="1">
      <c r="A1026" s="109"/>
      <c r="B1026" s="109"/>
      <c r="C1026" s="109"/>
      <c r="D1026" s="109"/>
      <c r="E1026" s="109"/>
      <c r="F1026" s="109"/>
      <c r="G1026" s="109"/>
      <c r="H1026" s="109"/>
      <c r="I1026" s="109"/>
      <c r="J1026" s="109"/>
      <c r="K1026" s="109"/>
      <c r="L1026" s="109"/>
      <c r="M1026" s="109"/>
      <c r="N1026" s="109"/>
      <c r="O1026" s="109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</row>
    <row r="1027" spans="1:26" ht="24" customHeight="1">
      <c r="A1027" s="109"/>
      <c r="B1027" s="109"/>
      <c r="C1027" s="109"/>
      <c r="D1027" s="109"/>
      <c r="E1027" s="109"/>
      <c r="F1027" s="109"/>
      <c r="G1027" s="109"/>
      <c r="H1027" s="109"/>
      <c r="I1027" s="109"/>
      <c r="J1027" s="109"/>
      <c r="K1027" s="109"/>
      <c r="L1027" s="109"/>
      <c r="M1027" s="109"/>
      <c r="N1027" s="109"/>
      <c r="O1027" s="109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</row>
    <row r="1028" spans="1:26" ht="24" customHeight="1">
      <c r="A1028" s="109"/>
      <c r="B1028" s="109"/>
      <c r="C1028" s="109"/>
      <c r="D1028" s="109"/>
      <c r="E1028" s="109"/>
      <c r="F1028" s="109"/>
      <c r="G1028" s="109"/>
      <c r="H1028" s="109"/>
      <c r="I1028" s="109"/>
      <c r="J1028" s="109"/>
      <c r="K1028" s="109"/>
      <c r="L1028" s="109"/>
      <c r="M1028" s="109"/>
      <c r="N1028" s="109"/>
      <c r="O1028" s="109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</row>
    <row r="1029" spans="1:26" ht="24" customHeight="1">
      <c r="A1029" s="109"/>
      <c r="B1029" s="109"/>
      <c r="C1029" s="109"/>
      <c r="D1029" s="109"/>
      <c r="E1029" s="109"/>
      <c r="F1029" s="109"/>
      <c r="G1029" s="109"/>
      <c r="H1029" s="109"/>
      <c r="I1029" s="109"/>
      <c r="J1029" s="109"/>
      <c r="K1029" s="109"/>
      <c r="L1029" s="109"/>
      <c r="M1029" s="109"/>
      <c r="N1029" s="109"/>
      <c r="O1029" s="109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</row>
    <row r="1030" spans="1:26" ht="24" customHeight="1">
      <c r="A1030" s="109"/>
      <c r="B1030" s="109"/>
      <c r="C1030" s="109"/>
      <c r="D1030" s="109"/>
      <c r="E1030" s="109"/>
      <c r="F1030" s="109"/>
      <c r="G1030" s="109"/>
      <c r="H1030" s="109"/>
      <c r="I1030" s="109"/>
      <c r="J1030" s="109"/>
      <c r="K1030" s="109"/>
      <c r="L1030" s="109"/>
      <c r="M1030" s="109"/>
      <c r="N1030" s="109"/>
      <c r="O1030" s="109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</row>
    <row r="1031" spans="1:26" ht="24" customHeight="1">
      <c r="A1031" s="109"/>
      <c r="B1031" s="109"/>
      <c r="C1031" s="109"/>
      <c r="D1031" s="109"/>
      <c r="E1031" s="109"/>
      <c r="F1031" s="109"/>
      <c r="G1031" s="109"/>
      <c r="H1031" s="109"/>
      <c r="I1031" s="109"/>
      <c r="J1031" s="109"/>
      <c r="K1031" s="109"/>
      <c r="L1031" s="109"/>
      <c r="M1031" s="109"/>
      <c r="N1031" s="109"/>
      <c r="O1031" s="109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</row>
    <row r="1032" spans="1:26" ht="24" customHeight="1">
      <c r="A1032" s="109"/>
      <c r="B1032" s="109"/>
      <c r="C1032" s="109"/>
      <c r="D1032" s="109"/>
      <c r="E1032" s="109"/>
      <c r="F1032" s="109"/>
      <c r="G1032" s="109"/>
      <c r="H1032" s="109"/>
      <c r="I1032" s="109"/>
      <c r="J1032" s="109"/>
      <c r="K1032" s="109"/>
      <c r="L1032" s="109"/>
      <c r="M1032" s="109"/>
      <c r="N1032" s="109"/>
      <c r="O1032" s="109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</row>
    <row r="1033" spans="1:26" ht="24" customHeight="1">
      <c r="A1033" s="109"/>
      <c r="B1033" s="109"/>
      <c r="C1033" s="109"/>
      <c r="D1033" s="109"/>
      <c r="E1033" s="109"/>
      <c r="F1033" s="109"/>
      <c r="G1033" s="109"/>
      <c r="H1033" s="109"/>
      <c r="I1033" s="109"/>
      <c r="J1033" s="109"/>
      <c r="K1033" s="109"/>
      <c r="L1033" s="109"/>
      <c r="M1033" s="109"/>
      <c r="N1033" s="109"/>
      <c r="O1033" s="109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</row>
    <row r="1034" spans="1:26" ht="24" customHeight="1">
      <c r="A1034" s="109"/>
      <c r="B1034" s="109"/>
      <c r="C1034" s="109"/>
      <c r="D1034" s="109"/>
      <c r="E1034" s="109"/>
      <c r="F1034" s="109"/>
      <c r="G1034" s="109"/>
      <c r="H1034" s="109"/>
      <c r="I1034" s="109"/>
      <c r="J1034" s="109"/>
      <c r="K1034" s="109"/>
      <c r="L1034" s="109"/>
      <c r="M1034" s="109"/>
      <c r="N1034" s="109"/>
      <c r="O1034" s="109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</row>
    <row r="1035" spans="1:26" ht="24" customHeight="1">
      <c r="A1035" s="109"/>
      <c r="B1035" s="109"/>
      <c r="C1035" s="109"/>
      <c r="D1035" s="109"/>
      <c r="E1035" s="109"/>
      <c r="F1035" s="109"/>
      <c r="G1035" s="109"/>
      <c r="H1035" s="109"/>
      <c r="I1035" s="109"/>
      <c r="J1035" s="109"/>
      <c r="K1035" s="109"/>
      <c r="L1035" s="109"/>
      <c r="M1035" s="109"/>
      <c r="N1035" s="109"/>
      <c r="O1035" s="109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</row>
    <row r="1036" spans="1:26" ht="24" customHeight="1">
      <c r="A1036" s="109"/>
      <c r="B1036" s="109"/>
      <c r="C1036" s="109"/>
      <c r="D1036" s="109"/>
      <c r="E1036" s="109"/>
      <c r="F1036" s="109"/>
      <c r="G1036" s="109"/>
      <c r="H1036" s="109"/>
      <c r="I1036" s="109"/>
      <c r="J1036" s="109"/>
      <c r="K1036" s="109"/>
      <c r="L1036" s="109"/>
      <c r="M1036" s="109"/>
      <c r="N1036" s="109"/>
      <c r="O1036" s="109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</row>
    <row r="1037" spans="1:26" ht="24" customHeight="1">
      <c r="A1037" s="109"/>
      <c r="B1037" s="109"/>
      <c r="C1037" s="109"/>
      <c r="D1037" s="109"/>
      <c r="E1037" s="109"/>
      <c r="F1037" s="109"/>
      <c r="G1037" s="109"/>
      <c r="H1037" s="109"/>
      <c r="I1037" s="109"/>
      <c r="J1037" s="109"/>
      <c r="K1037" s="109"/>
      <c r="L1037" s="109"/>
      <c r="M1037" s="109"/>
      <c r="N1037" s="109"/>
      <c r="O1037" s="109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</row>
    <row r="1038" spans="1:26" ht="24" customHeight="1">
      <c r="A1038" s="109"/>
      <c r="B1038" s="109"/>
      <c r="C1038" s="109"/>
      <c r="D1038" s="109"/>
      <c r="E1038" s="109"/>
      <c r="F1038" s="109"/>
      <c r="G1038" s="109"/>
      <c r="H1038" s="109"/>
      <c r="I1038" s="109"/>
      <c r="J1038" s="109"/>
      <c r="K1038" s="109"/>
      <c r="L1038" s="109"/>
      <c r="M1038" s="109"/>
      <c r="N1038" s="109"/>
      <c r="O1038" s="109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</row>
    <row r="1039" spans="1:26" ht="24" customHeight="1">
      <c r="A1039" s="109"/>
      <c r="B1039" s="109"/>
      <c r="C1039" s="109"/>
      <c r="D1039" s="109"/>
      <c r="E1039" s="109"/>
      <c r="F1039" s="109"/>
      <c r="G1039" s="109"/>
      <c r="H1039" s="109"/>
      <c r="I1039" s="109"/>
      <c r="J1039" s="109"/>
      <c r="K1039" s="109"/>
      <c r="L1039" s="109"/>
      <c r="M1039" s="109"/>
      <c r="N1039" s="109"/>
      <c r="O1039" s="109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</row>
    <row r="1040" spans="1:26" ht="24" customHeight="1">
      <c r="A1040" s="109"/>
      <c r="B1040" s="109"/>
      <c r="C1040" s="109"/>
      <c r="D1040" s="109"/>
      <c r="E1040" s="109"/>
      <c r="F1040" s="109"/>
      <c r="G1040" s="109"/>
      <c r="H1040" s="109"/>
      <c r="I1040" s="109"/>
      <c r="J1040" s="109"/>
      <c r="K1040" s="109"/>
      <c r="L1040" s="109"/>
      <c r="M1040" s="109"/>
      <c r="N1040" s="109"/>
      <c r="O1040" s="109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</row>
    <row r="1041" spans="1:26" ht="24" customHeight="1">
      <c r="A1041" s="109"/>
      <c r="B1041" s="109"/>
      <c r="C1041" s="109"/>
      <c r="D1041" s="109"/>
      <c r="E1041" s="109"/>
      <c r="F1041" s="109"/>
      <c r="G1041" s="109"/>
      <c r="H1041" s="109"/>
      <c r="I1041" s="109"/>
      <c r="J1041" s="109"/>
      <c r="K1041" s="109"/>
      <c r="L1041" s="109"/>
      <c r="M1041" s="109"/>
      <c r="N1041" s="109"/>
      <c r="O1041" s="109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</row>
    <row r="1042" spans="1:26" ht="24" customHeight="1">
      <c r="A1042" s="109"/>
      <c r="B1042" s="109"/>
      <c r="C1042" s="109"/>
      <c r="D1042" s="109"/>
      <c r="E1042" s="109"/>
      <c r="F1042" s="109"/>
      <c r="G1042" s="109"/>
      <c r="H1042" s="109"/>
      <c r="I1042" s="109"/>
      <c r="J1042" s="109"/>
      <c r="K1042" s="109"/>
      <c r="L1042" s="109"/>
      <c r="M1042" s="109"/>
      <c r="N1042" s="109"/>
      <c r="O1042" s="109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</row>
    <row r="1043" spans="1:26" ht="24" customHeight="1">
      <c r="A1043" s="109"/>
      <c r="B1043" s="109"/>
      <c r="C1043" s="109"/>
      <c r="D1043" s="109"/>
      <c r="E1043" s="109"/>
      <c r="F1043" s="109"/>
      <c r="G1043" s="109"/>
      <c r="H1043" s="109"/>
      <c r="I1043" s="109"/>
      <c r="J1043" s="109"/>
      <c r="K1043" s="109"/>
      <c r="L1043" s="109"/>
      <c r="M1043" s="109"/>
      <c r="N1043" s="109"/>
      <c r="O1043" s="109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</row>
    <row r="1044" spans="1:26" ht="24" customHeight="1">
      <c r="A1044" s="109"/>
      <c r="B1044" s="109"/>
      <c r="C1044" s="109"/>
      <c r="D1044" s="109"/>
      <c r="E1044" s="109"/>
      <c r="F1044" s="109"/>
      <c r="G1044" s="109"/>
      <c r="H1044" s="109"/>
      <c r="I1044" s="109"/>
      <c r="J1044" s="109"/>
      <c r="K1044" s="109"/>
      <c r="L1044" s="109"/>
      <c r="M1044" s="109"/>
      <c r="N1044" s="109"/>
      <c r="O1044" s="109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</row>
    <row r="1045" spans="1:26" ht="24" customHeight="1">
      <c r="A1045" s="109"/>
      <c r="B1045" s="109"/>
      <c r="C1045" s="109"/>
      <c r="D1045" s="109"/>
      <c r="E1045" s="109"/>
      <c r="F1045" s="109"/>
      <c r="G1045" s="109"/>
      <c r="H1045" s="109"/>
      <c r="I1045" s="109"/>
      <c r="J1045" s="109"/>
      <c r="K1045" s="109"/>
      <c r="L1045" s="109"/>
      <c r="M1045" s="109"/>
      <c r="N1045" s="109"/>
      <c r="O1045" s="109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</row>
    <row r="1046" spans="1:26" ht="24" customHeight="1">
      <c r="A1046" s="109"/>
      <c r="B1046" s="109"/>
      <c r="C1046" s="109"/>
      <c r="D1046" s="109"/>
      <c r="E1046" s="109"/>
      <c r="F1046" s="109"/>
      <c r="G1046" s="109"/>
      <c r="H1046" s="109"/>
      <c r="I1046" s="109"/>
      <c r="J1046" s="109"/>
      <c r="K1046" s="109"/>
      <c r="L1046" s="109"/>
      <c r="M1046" s="109"/>
      <c r="N1046" s="109"/>
      <c r="O1046" s="109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</row>
    <row r="1047" spans="1:26" ht="24" customHeight="1">
      <c r="A1047" s="109"/>
      <c r="B1047" s="109"/>
      <c r="C1047" s="109"/>
      <c r="D1047" s="109"/>
      <c r="E1047" s="109"/>
      <c r="F1047" s="109"/>
      <c r="G1047" s="109"/>
      <c r="H1047" s="109"/>
      <c r="I1047" s="109"/>
      <c r="J1047" s="109"/>
      <c r="K1047" s="109"/>
      <c r="L1047" s="109"/>
      <c r="M1047" s="109"/>
      <c r="N1047" s="109"/>
      <c r="O1047" s="109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</row>
    <row r="1048" spans="1:26" ht="24" customHeight="1">
      <c r="A1048" s="109"/>
      <c r="B1048" s="109"/>
      <c r="C1048" s="109"/>
      <c r="D1048" s="109"/>
      <c r="E1048" s="109"/>
      <c r="F1048" s="109"/>
      <c r="G1048" s="109"/>
      <c r="H1048" s="109"/>
      <c r="I1048" s="109"/>
      <c r="J1048" s="109"/>
      <c r="K1048" s="109"/>
      <c r="L1048" s="109"/>
      <c r="M1048" s="109"/>
      <c r="N1048" s="109"/>
      <c r="O1048" s="109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</row>
    <row r="1049" spans="1:26" ht="24" customHeight="1">
      <c r="A1049" s="109"/>
      <c r="B1049" s="109"/>
      <c r="C1049" s="109"/>
      <c r="D1049" s="109"/>
      <c r="E1049" s="109"/>
      <c r="F1049" s="109"/>
      <c r="G1049" s="109"/>
      <c r="H1049" s="109"/>
      <c r="I1049" s="109"/>
      <c r="J1049" s="109"/>
      <c r="K1049" s="109"/>
      <c r="L1049" s="109"/>
      <c r="M1049" s="109"/>
      <c r="N1049" s="109"/>
      <c r="O1049" s="109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</row>
    <row r="1050" spans="1:26" ht="24" customHeight="1">
      <c r="A1050" s="109"/>
      <c r="B1050" s="109"/>
      <c r="C1050" s="109"/>
      <c r="D1050" s="109"/>
      <c r="E1050" s="109"/>
      <c r="F1050" s="109"/>
      <c r="G1050" s="109"/>
      <c r="H1050" s="109"/>
      <c r="I1050" s="109"/>
      <c r="J1050" s="109"/>
      <c r="K1050" s="109"/>
      <c r="L1050" s="109"/>
      <c r="M1050" s="109"/>
      <c r="N1050" s="109"/>
      <c r="O1050" s="109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</row>
    <row r="1051" spans="1:26" ht="24" customHeight="1">
      <c r="A1051" s="109"/>
      <c r="B1051" s="109"/>
      <c r="C1051" s="109"/>
      <c r="D1051" s="109"/>
      <c r="E1051" s="109"/>
      <c r="F1051" s="109"/>
      <c r="G1051" s="109"/>
      <c r="H1051" s="109"/>
      <c r="I1051" s="109"/>
      <c r="J1051" s="109"/>
      <c r="K1051" s="109"/>
      <c r="L1051" s="109"/>
      <c r="M1051" s="109"/>
      <c r="N1051" s="109"/>
      <c r="O1051" s="109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</row>
    <row r="1052" spans="1:26" ht="24" customHeight="1">
      <c r="A1052" s="109"/>
      <c r="B1052" s="109"/>
      <c r="C1052" s="109"/>
      <c r="D1052" s="109"/>
      <c r="E1052" s="109"/>
      <c r="F1052" s="109"/>
      <c r="G1052" s="109"/>
      <c r="H1052" s="109"/>
      <c r="I1052" s="109"/>
      <c r="J1052" s="109"/>
      <c r="K1052" s="109"/>
      <c r="L1052" s="109"/>
      <c r="M1052" s="109"/>
      <c r="N1052" s="109"/>
      <c r="O1052" s="109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</row>
    <row r="1053" spans="1:26" ht="24" customHeight="1">
      <c r="A1053" s="109"/>
      <c r="B1053" s="109"/>
      <c r="C1053" s="109"/>
      <c r="D1053" s="109"/>
      <c r="E1053" s="109"/>
      <c r="F1053" s="109"/>
      <c r="G1053" s="109"/>
      <c r="H1053" s="109"/>
      <c r="I1053" s="109"/>
      <c r="J1053" s="109"/>
      <c r="K1053" s="109"/>
      <c r="L1053" s="109"/>
      <c r="M1053" s="109"/>
      <c r="N1053" s="109"/>
      <c r="O1053" s="109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</row>
    <row r="1054" spans="1:26" ht="24" customHeight="1">
      <c r="A1054" s="109"/>
      <c r="B1054" s="109"/>
      <c r="C1054" s="109"/>
      <c r="D1054" s="109"/>
      <c r="E1054" s="109"/>
      <c r="F1054" s="109"/>
      <c r="G1054" s="109"/>
      <c r="H1054" s="109"/>
      <c r="I1054" s="109"/>
      <c r="J1054" s="109"/>
      <c r="K1054" s="109"/>
      <c r="L1054" s="109"/>
      <c r="M1054" s="109"/>
      <c r="N1054" s="109"/>
      <c r="O1054" s="109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</row>
    <row r="1055" spans="1:26" ht="24" customHeight="1">
      <c r="A1055" s="109"/>
      <c r="B1055" s="109"/>
      <c r="C1055" s="109"/>
      <c r="D1055" s="109"/>
      <c r="E1055" s="109"/>
      <c r="F1055" s="109"/>
      <c r="G1055" s="109"/>
      <c r="H1055" s="109"/>
      <c r="I1055" s="109"/>
      <c r="J1055" s="109"/>
      <c r="K1055" s="109"/>
      <c r="L1055" s="109"/>
      <c r="M1055" s="109"/>
      <c r="N1055" s="109"/>
      <c r="O1055" s="109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</row>
    <row r="1056" spans="1:26" ht="24" customHeight="1">
      <c r="A1056" s="109"/>
      <c r="B1056" s="109"/>
      <c r="C1056" s="109"/>
      <c r="D1056" s="109"/>
      <c r="E1056" s="109"/>
      <c r="F1056" s="109"/>
      <c r="G1056" s="109"/>
      <c r="H1056" s="109"/>
      <c r="I1056" s="109"/>
      <c r="J1056" s="109"/>
      <c r="K1056" s="109"/>
      <c r="L1056" s="109"/>
      <c r="M1056" s="109"/>
      <c r="N1056" s="109"/>
      <c r="O1056" s="109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</row>
    <row r="1057" spans="1:26" ht="24" customHeight="1">
      <c r="A1057" s="109"/>
      <c r="B1057" s="109"/>
      <c r="C1057" s="109"/>
      <c r="D1057" s="109"/>
      <c r="E1057" s="109"/>
      <c r="F1057" s="109"/>
      <c r="G1057" s="109"/>
      <c r="H1057" s="109"/>
      <c r="I1057" s="109"/>
      <c r="J1057" s="109"/>
      <c r="K1057" s="109"/>
      <c r="L1057" s="109"/>
      <c r="M1057" s="109"/>
      <c r="N1057" s="109"/>
      <c r="O1057" s="109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</row>
    <row r="1058" spans="1:26" ht="24" customHeight="1">
      <c r="A1058" s="109"/>
      <c r="B1058" s="109"/>
      <c r="C1058" s="109"/>
      <c r="D1058" s="109"/>
      <c r="E1058" s="109"/>
      <c r="F1058" s="109"/>
      <c r="G1058" s="109"/>
      <c r="H1058" s="109"/>
      <c r="I1058" s="109"/>
      <c r="J1058" s="109"/>
      <c r="K1058" s="109"/>
      <c r="L1058" s="109"/>
      <c r="M1058" s="109"/>
      <c r="N1058" s="109"/>
      <c r="O1058" s="109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</row>
    <row r="1059" spans="1:26" ht="24" customHeight="1">
      <c r="A1059" s="109"/>
      <c r="B1059" s="109"/>
      <c r="C1059" s="109"/>
      <c r="D1059" s="109"/>
      <c r="E1059" s="109"/>
      <c r="F1059" s="109"/>
      <c r="G1059" s="109"/>
      <c r="H1059" s="109"/>
      <c r="I1059" s="109"/>
      <c r="J1059" s="109"/>
      <c r="K1059" s="109"/>
      <c r="L1059" s="109"/>
      <c r="M1059" s="109"/>
      <c r="N1059" s="109"/>
      <c r="O1059" s="109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</row>
    <row r="1060" spans="1:26" ht="24" customHeight="1">
      <c r="A1060" s="109"/>
      <c r="B1060" s="109"/>
      <c r="C1060" s="109"/>
      <c r="D1060" s="109"/>
      <c r="E1060" s="109"/>
      <c r="F1060" s="109"/>
      <c r="G1060" s="109"/>
      <c r="H1060" s="109"/>
      <c r="I1060" s="109"/>
      <c r="J1060" s="109"/>
      <c r="K1060" s="109"/>
      <c r="L1060" s="109"/>
      <c r="M1060" s="109"/>
      <c r="N1060" s="109"/>
      <c r="O1060" s="109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</row>
    <row r="1061" spans="1:26" ht="24" customHeight="1">
      <c r="A1061" s="109"/>
      <c r="B1061" s="109"/>
      <c r="C1061" s="109"/>
      <c r="D1061" s="109"/>
      <c r="E1061" s="109"/>
      <c r="F1061" s="109"/>
      <c r="G1061" s="109"/>
      <c r="H1061" s="109"/>
      <c r="I1061" s="109"/>
      <c r="J1061" s="109"/>
      <c r="K1061" s="109"/>
      <c r="L1061" s="109"/>
      <c r="M1061" s="109"/>
      <c r="N1061" s="109"/>
      <c r="O1061" s="109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</row>
    <row r="1062" spans="1:26" ht="24" customHeight="1">
      <c r="A1062" s="109"/>
      <c r="B1062" s="109"/>
      <c r="C1062" s="109"/>
      <c r="D1062" s="109"/>
      <c r="E1062" s="109"/>
      <c r="F1062" s="109"/>
      <c r="G1062" s="109"/>
      <c r="H1062" s="109"/>
      <c r="I1062" s="109"/>
      <c r="J1062" s="109"/>
      <c r="K1062" s="109"/>
      <c r="L1062" s="109"/>
      <c r="M1062" s="109"/>
      <c r="N1062" s="109"/>
      <c r="O1062" s="109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</row>
    <row r="1063" spans="1:26" ht="24" customHeight="1">
      <c r="A1063" s="109"/>
      <c r="B1063" s="109"/>
      <c r="C1063" s="109"/>
      <c r="D1063" s="109"/>
      <c r="E1063" s="109"/>
      <c r="F1063" s="109"/>
      <c r="G1063" s="109"/>
      <c r="H1063" s="109"/>
      <c r="I1063" s="109"/>
      <c r="J1063" s="109"/>
      <c r="K1063" s="109"/>
      <c r="L1063" s="109"/>
      <c r="M1063" s="109"/>
      <c r="N1063" s="109"/>
      <c r="O1063" s="109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</row>
    <row r="1064" spans="1:26" ht="24" customHeight="1">
      <c r="A1064" s="109"/>
      <c r="B1064" s="109"/>
      <c r="C1064" s="109"/>
      <c r="D1064" s="109"/>
      <c r="E1064" s="109"/>
      <c r="F1064" s="109"/>
      <c r="G1064" s="109"/>
      <c r="H1064" s="109"/>
      <c r="I1064" s="109"/>
      <c r="J1064" s="109"/>
      <c r="K1064" s="109"/>
      <c r="L1064" s="109"/>
      <c r="M1064" s="109"/>
      <c r="N1064" s="109"/>
      <c r="O1064" s="109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</row>
    <row r="1065" spans="1:26" ht="24" customHeight="1">
      <c r="A1065" s="109"/>
      <c r="B1065" s="109"/>
      <c r="C1065" s="109"/>
      <c r="D1065" s="109"/>
      <c r="E1065" s="109"/>
      <c r="F1065" s="109"/>
      <c r="G1065" s="109"/>
      <c r="H1065" s="109"/>
      <c r="I1065" s="109"/>
      <c r="J1065" s="109"/>
      <c r="K1065" s="109"/>
      <c r="L1065" s="109"/>
      <c r="M1065" s="109"/>
      <c r="N1065" s="109"/>
      <c r="O1065" s="109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</row>
    <row r="1066" spans="1:26" ht="24" customHeight="1">
      <c r="A1066" s="109"/>
      <c r="B1066" s="109"/>
      <c r="C1066" s="109"/>
      <c r="D1066" s="109"/>
      <c r="E1066" s="109"/>
      <c r="F1066" s="109"/>
      <c r="G1066" s="109"/>
      <c r="H1066" s="109"/>
      <c r="I1066" s="109"/>
      <c r="J1066" s="109"/>
      <c r="K1066" s="109"/>
      <c r="L1066" s="109"/>
      <c r="M1066" s="109"/>
      <c r="N1066" s="109"/>
      <c r="O1066" s="109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</row>
    <row r="1067" spans="1:26" ht="24" customHeight="1">
      <c r="A1067" s="109"/>
      <c r="B1067" s="109"/>
      <c r="C1067" s="109"/>
      <c r="D1067" s="109"/>
      <c r="E1067" s="109"/>
      <c r="F1067" s="109"/>
      <c r="G1067" s="109"/>
      <c r="H1067" s="109"/>
      <c r="I1067" s="109"/>
      <c r="J1067" s="109"/>
      <c r="K1067" s="109"/>
      <c r="L1067" s="109"/>
      <c r="M1067" s="109"/>
      <c r="N1067" s="109"/>
      <c r="O1067" s="109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</row>
    <row r="1068" spans="1:26" ht="24" customHeight="1">
      <c r="A1068" s="109"/>
      <c r="B1068" s="109"/>
      <c r="C1068" s="109"/>
      <c r="D1068" s="109"/>
      <c r="E1068" s="109"/>
      <c r="F1068" s="109"/>
      <c r="G1068" s="109"/>
      <c r="H1068" s="109"/>
      <c r="I1068" s="109"/>
      <c r="J1068" s="109"/>
      <c r="K1068" s="109"/>
      <c r="L1068" s="109"/>
      <c r="M1068" s="109"/>
      <c r="N1068" s="109"/>
      <c r="O1068" s="109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</row>
    <row r="1069" spans="1:26" ht="24" customHeight="1">
      <c r="A1069" s="109"/>
      <c r="B1069" s="109"/>
      <c r="C1069" s="109"/>
      <c r="D1069" s="109"/>
      <c r="E1069" s="109"/>
      <c r="F1069" s="109"/>
      <c r="G1069" s="109"/>
      <c r="H1069" s="109"/>
      <c r="I1069" s="109"/>
      <c r="J1069" s="109"/>
      <c r="K1069" s="109"/>
      <c r="L1069" s="109"/>
      <c r="M1069" s="109"/>
      <c r="N1069" s="109"/>
      <c r="O1069" s="109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</row>
    <row r="1070" spans="1:26" ht="24" customHeight="1">
      <c r="A1070" s="109"/>
      <c r="B1070" s="109"/>
      <c r="C1070" s="109"/>
      <c r="D1070" s="109"/>
      <c r="E1070" s="109"/>
      <c r="F1070" s="109"/>
      <c r="G1070" s="109"/>
      <c r="H1070" s="109"/>
      <c r="I1070" s="109"/>
      <c r="J1070" s="109"/>
      <c r="K1070" s="109"/>
      <c r="L1070" s="109"/>
      <c r="M1070" s="109"/>
      <c r="N1070" s="109"/>
      <c r="O1070" s="109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</row>
    <row r="1071" spans="1:26" ht="24" customHeight="1">
      <c r="A1071" s="109"/>
      <c r="B1071" s="109"/>
      <c r="C1071" s="109"/>
      <c r="D1071" s="109"/>
      <c r="E1071" s="109"/>
      <c r="F1071" s="109"/>
      <c r="G1071" s="109"/>
      <c r="H1071" s="109"/>
      <c r="I1071" s="109"/>
      <c r="J1071" s="109"/>
      <c r="K1071" s="109"/>
      <c r="L1071" s="109"/>
      <c r="M1071" s="109"/>
      <c r="N1071" s="109"/>
      <c r="O1071" s="109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</row>
    <row r="1072" spans="1:26" ht="24" customHeight="1">
      <c r="A1072" s="109"/>
      <c r="B1072" s="109"/>
      <c r="C1072" s="109"/>
      <c r="D1072" s="109"/>
      <c r="E1072" s="109"/>
      <c r="F1072" s="109"/>
      <c r="G1072" s="109"/>
      <c r="H1072" s="109"/>
      <c r="I1072" s="109"/>
      <c r="J1072" s="109"/>
      <c r="K1072" s="109"/>
      <c r="L1072" s="109"/>
      <c r="M1072" s="109"/>
      <c r="N1072" s="109"/>
      <c r="O1072" s="109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</row>
    <row r="1073" spans="1:26" ht="24" customHeight="1">
      <c r="A1073" s="109"/>
      <c r="B1073" s="109"/>
      <c r="C1073" s="109"/>
      <c r="D1073" s="109"/>
      <c r="E1073" s="109"/>
      <c r="F1073" s="109"/>
      <c r="G1073" s="109"/>
      <c r="H1073" s="109"/>
      <c r="I1073" s="109"/>
      <c r="J1073" s="109"/>
      <c r="K1073" s="109"/>
      <c r="L1073" s="109"/>
      <c r="M1073" s="109"/>
      <c r="N1073" s="109"/>
      <c r="O1073" s="109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</row>
    <row r="1074" spans="1:26" ht="24" customHeight="1">
      <c r="A1074" s="109"/>
      <c r="B1074" s="109"/>
      <c r="C1074" s="109"/>
      <c r="D1074" s="109"/>
      <c r="E1074" s="109"/>
      <c r="F1074" s="109"/>
      <c r="G1074" s="109"/>
      <c r="H1074" s="109"/>
      <c r="I1074" s="109"/>
      <c r="J1074" s="109"/>
      <c r="K1074" s="109"/>
      <c r="L1074" s="109"/>
      <c r="M1074" s="109"/>
      <c r="N1074" s="109"/>
      <c r="O1074" s="109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</row>
    <row r="1075" spans="1:26" ht="24" customHeight="1">
      <c r="A1075" s="109"/>
      <c r="B1075" s="109"/>
      <c r="C1075" s="109"/>
      <c r="D1075" s="109"/>
      <c r="E1075" s="109"/>
      <c r="F1075" s="109"/>
      <c r="G1075" s="109"/>
      <c r="H1075" s="109"/>
      <c r="I1075" s="109"/>
      <c r="J1075" s="109"/>
      <c r="K1075" s="109"/>
      <c r="L1075" s="109"/>
      <c r="M1075" s="109"/>
      <c r="N1075" s="109"/>
      <c r="O1075" s="109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</row>
    <row r="1076" spans="1:26" ht="24" customHeight="1">
      <c r="A1076" s="109"/>
      <c r="B1076" s="109"/>
      <c r="C1076" s="109"/>
      <c r="D1076" s="109"/>
      <c r="E1076" s="109"/>
      <c r="F1076" s="109"/>
      <c r="G1076" s="109"/>
      <c r="H1076" s="109"/>
      <c r="I1076" s="109"/>
      <c r="J1076" s="109"/>
      <c r="K1076" s="109"/>
      <c r="L1076" s="109"/>
      <c r="M1076" s="109"/>
      <c r="N1076" s="109"/>
      <c r="O1076" s="109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</row>
    <row r="1077" spans="1:26" ht="24" customHeight="1">
      <c r="A1077" s="109"/>
      <c r="B1077" s="109"/>
      <c r="C1077" s="109"/>
      <c r="D1077" s="109"/>
      <c r="E1077" s="109"/>
      <c r="F1077" s="109"/>
      <c r="G1077" s="109"/>
      <c r="H1077" s="109"/>
      <c r="I1077" s="109"/>
      <c r="J1077" s="109"/>
      <c r="K1077" s="109"/>
      <c r="L1077" s="109"/>
      <c r="M1077" s="109"/>
      <c r="N1077" s="109"/>
      <c r="O1077" s="109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</row>
    <row r="1078" spans="1:26" ht="24" customHeight="1">
      <c r="A1078" s="109"/>
      <c r="B1078" s="109"/>
      <c r="C1078" s="109"/>
      <c r="D1078" s="109"/>
      <c r="E1078" s="109"/>
      <c r="F1078" s="109"/>
      <c r="G1078" s="109"/>
      <c r="H1078" s="109"/>
      <c r="I1078" s="109"/>
      <c r="J1078" s="109"/>
      <c r="K1078" s="109"/>
      <c r="L1078" s="109"/>
      <c r="M1078" s="109"/>
      <c r="N1078" s="109"/>
      <c r="O1078" s="109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</row>
    <row r="1079" spans="1:26" ht="24" customHeight="1">
      <c r="A1079" s="109"/>
      <c r="B1079" s="109"/>
      <c r="C1079" s="109"/>
      <c r="D1079" s="109"/>
      <c r="E1079" s="109"/>
      <c r="F1079" s="109"/>
      <c r="G1079" s="109"/>
      <c r="H1079" s="109"/>
      <c r="I1079" s="109"/>
      <c r="J1079" s="109"/>
      <c r="K1079" s="109"/>
      <c r="L1079" s="109"/>
      <c r="M1079" s="109"/>
      <c r="N1079" s="109"/>
      <c r="O1079" s="109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</row>
    <row r="1080" spans="1:26" ht="24" customHeight="1">
      <c r="A1080" s="109"/>
      <c r="B1080" s="109"/>
      <c r="C1080" s="109"/>
      <c r="D1080" s="109"/>
      <c r="E1080" s="109"/>
      <c r="F1080" s="109"/>
      <c r="G1080" s="109"/>
      <c r="H1080" s="109"/>
      <c r="I1080" s="109"/>
      <c r="J1080" s="109"/>
      <c r="K1080" s="109"/>
      <c r="L1080" s="109"/>
      <c r="M1080" s="109"/>
      <c r="N1080" s="109"/>
      <c r="O1080" s="109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</row>
    <row r="1081" spans="1:26" ht="24" customHeight="1">
      <c r="A1081" s="109"/>
      <c r="B1081" s="109"/>
      <c r="C1081" s="109"/>
      <c r="D1081" s="109"/>
      <c r="E1081" s="109"/>
      <c r="F1081" s="109"/>
      <c r="G1081" s="109"/>
      <c r="H1081" s="109"/>
      <c r="I1081" s="109"/>
      <c r="J1081" s="109"/>
      <c r="K1081" s="109"/>
      <c r="L1081" s="109"/>
      <c r="M1081" s="109"/>
      <c r="N1081" s="109"/>
      <c r="O1081" s="109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</row>
    <row r="1082" spans="1:26" ht="24" customHeight="1">
      <c r="A1082" s="109"/>
      <c r="B1082" s="109"/>
      <c r="C1082" s="109"/>
      <c r="D1082" s="109"/>
      <c r="E1082" s="109"/>
      <c r="F1082" s="109"/>
      <c r="G1082" s="109"/>
      <c r="H1082" s="109"/>
      <c r="I1082" s="109"/>
      <c r="J1082" s="109"/>
      <c r="K1082" s="109"/>
      <c r="L1082" s="109"/>
      <c r="M1082" s="109"/>
      <c r="N1082" s="109"/>
      <c r="O1082" s="109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</row>
    <row r="1083" spans="1:26" ht="24" customHeight="1">
      <c r="A1083" s="109"/>
      <c r="B1083" s="109"/>
      <c r="C1083" s="109"/>
      <c r="D1083" s="109"/>
      <c r="E1083" s="109"/>
      <c r="F1083" s="109"/>
      <c r="G1083" s="109"/>
      <c r="H1083" s="109"/>
      <c r="I1083" s="109"/>
      <c r="J1083" s="109"/>
      <c r="K1083" s="109"/>
      <c r="L1083" s="109"/>
      <c r="M1083" s="109"/>
      <c r="N1083" s="109"/>
      <c r="O1083" s="109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</row>
    <row r="1084" spans="1:26" ht="24" customHeight="1">
      <c r="A1084" s="109"/>
      <c r="B1084" s="109"/>
      <c r="C1084" s="109"/>
      <c r="D1084" s="109"/>
      <c r="E1084" s="109"/>
      <c r="F1084" s="109"/>
      <c r="G1084" s="109"/>
      <c r="H1084" s="109"/>
      <c r="I1084" s="109"/>
      <c r="J1084" s="109"/>
      <c r="K1084" s="109"/>
      <c r="L1084" s="109"/>
      <c r="M1084" s="109"/>
      <c r="N1084" s="109"/>
      <c r="O1084" s="109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</row>
    <row r="1085" spans="1:26" ht="24" customHeight="1">
      <c r="A1085" s="109"/>
      <c r="B1085" s="109"/>
      <c r="C1085" s="109"/>
      <c r="D1085" s="109"/>
      <c r="E1085" s="109"/>
      <c r="F1085" s="109"/>
      <c r="G1085" s="109"/>
      <c r="H1085" s="109"/>
      <c r="I1085" s="109"/>
      <c r="J1085" s="109"/>
      <c r="K1085" s="109"/>
      <c r="L1085" s="109"/>
      <c r="M1085" s="109"/>
      <c r="N1085" s="109"/>
      <c r="O1085" s="109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</row>
    <row r="1086" spans="1:26" ht="24" customHeight="1">
      <c r="A1086" s="109"/>
      <c r="B1086" s="109"/>
      <c r="C1086" s="109"/>
      <c r="D1086" s="109"/>
      <c r="E1086" s="109"/>
      <c r="F1086" s="109"/>
      <c r="G1086" s="109"/>
      <c r="H1086" s="109"/>
      <c r="I1086" s="109"/>
      <c r="J1086" s="109"/>
      <c r="K1086" s="109"/>
      <c r="L1086" s="109"/>
      <c r="M1086" s="109"/>
      <c r="N1086" s="109"/>
      <c r="O1086" s="109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</row>
    <row r="1087" spans="1:26" ht="24" customHeight="1">
      <c r="A1087" s="109"/>
      <c r="B1087" s="109"/>
      <c r="C1087" s="109"/>
      <c r="D1087" s="109"/>
      <c r="E1087" s="109"/>
      <c r="F1087" s="109"/>
      <c r="G1087" s="109"/>
      <c r="H1087" s="109"/>
      <c r="I1087" s="109"/>
      <c r="J1087" s="109"/>
      <c r="K1087" s="109"/>
      <c r="L1087" s="109"/>
      <c r="M1087" s="109"/>
      <c r="N1087" s="109"/>
      <c r="O1087" s="109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</row>
    <row r="1088" spans="1:26" ht="24" customHeight="1">
      <c r="A1088" s="109"/>
      <c r="B1088" s="109"/>
      <c r="C1088" s="109"/>
      <c r="D1088" s="109"/>
      <c r="E1088" s="109"/>
      <c r="F1088" s="109"/>
      <c r="G1088" s="109"/>
      <c r="H1088" s="109"/>
      <c r="I1088" s="109"/>
      <c r="J1088" s="109"/>
      <c r="K1088" s="109"/>
      <c r="L1088" s="109"/>
      <c r="M1088" s="109"/>
      <c r="N1088" s="109"/>
      <c r="O1088" s="109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</row>
    <row r="1089" spans="1:26" ht="24" customHeight="1">
      <c r="A1089" s="109"/>
      <c r="B1089" s="109"/>
      <c r="C1089" s="109"/>
      <c r="D1089" s="109"/>
      <c r="E1089" s="109"/>
      <c r="F1089" s="109"/>
      <c r="G1089" s="109"/>
      <c r="H1089" s="109"/>
      <c r="I1089" s="109"/>
      <c r="J1089" s="109"/>
      <c r="K1089" s="109"/>
      <c r="L1089" s="109"/>
      <c r="M1089" s="109"/>
      <c r="N1089" s="109"/>
      <c r="O1089" s="109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</row>
    <row r="1090" spans="1:26" ht="24" customHeight="1">
      <c r="A1090" s="109"/>
      <c r="B1090" s="109"/>
      <c r="C1090" s="109"/>
      <c r="D1090" s="109"/>
      <c r="E1090" s="109"/>
      <c r="F1090" s="109"/>
      <c r="G1090" s="109"/>
      <c r="H1090" s="109"/>
      <c r="I1090" s="109"/>
      <c r="J1090" s="109"/>
      <c r="K1090" s="109"/>
      <c r="L1090" s="109"/>
      <c r="M1090" s="109"/>
      <c r="N1090" s="109"/>
      <c r="O1090" s="109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</row>
    <row r="1091" spans="1:26" ht="24" customHeight="1">
      <c r="A1091" s="109"/>
      <c r="B1091" s="109"/>
      <c r="C1091" s="109"/>
      <c r="D1091" s="109"/>
      <c r="E1091" s="109"/>
      <c r="F1091" s="109"/>
      <c r="G1091" s="109"/>
      <c r="H1091" s="109"/>
      <c r="I1091" s="109"/>
      <c r="J1091" s="109"/>
      <c r="K1091" s="109"/>
      <c r="L1091" s="109"/>
      <c r="M1091" s="109"/>
      <c r="N1091" s="109"/>
      <c r="O1091" s="109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</row>
    <row r="1092" spans="1:26" ht="24" customHeight="1">
      <c r="A1092" s="109"/>
      <c r="B1092" s="109"/>
      <c r="C1092" s="109"/>
      <c r="D1092" s="109"/>
      <c r="E1092" s="109"/>
      <c r="F1092" s="109"/>
      <c r="G1092" s="109"/>
      <c r="H1092" s="109"/>
      <c r="I1092" s="109"/>
      <c r="J1092" s="109"/>
      <c r="K1092" s="109"/>
      <c r="L1092" s="109"/>
      <c r="M1092" s="109"/>
      <c r="N1092" s="109"/>
      <c r="O1092" s="109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</row>
    <row r="1093" spans="1:26" ht="24" customHeight="1">
      <c r="A1093" s="109"/>
      <c r="B1093" s="109"/>
      <c r="C1093" s="109"/>
      <c r="D1093" s="109"/>
      <c r="E1093" s="109"/>
      <c r="F1093" s="109"/>
      <c r="G1093" s="109"/>
      <c r="H1093" s="109"/>
      <c r="I1093" s="109"/>
      <c r="J1093" s="109"/>
      <c r="K1093" s="109"/>
      <c r="L1093" s="109"/>
      <c r="M1093" s="109"/>
      <c r="N1093" s="109"/>
      <c r="O1093" s="109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</row>
    <row r="1094" spans="1:26" ht="24" customHeight="1">
      <c r="A1094" s="109"/>
      <c r="B1094" s="109"/>
      <c r="C1094" s="109"/>
      <c r="D1094" s="109"/>
      <c r="E1094" s="109"/>
      <c r="F1094" s="109"/>
      <c r="G1094" s="109"/>
      <c r="H1094" s="109"/>
      <c r="I1094" s="109"/>
      <c r="J1094" s="109"/>
      <c r="K1094" s="109"/>
      <c r="L1094" s="109"/>
      <c r="M1094" s="109"/>
      <c r="N1094" s="109"/>
      <c r="O1094" s="109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</row>
    <row r="1095" spans="1:26" ht="24" customHeight="1">
      <c r="A1095" s="109"/>
      <c r="B1095" s="109"/>
      <c r="C1095" s="109"/>
      <c r="D1095" s="109"/>
      <c r="E1095" s="109"/>
      <c r="F1095" s="109"/>
      <c r="G1095" s="109"/>
      <c r="H1095" s="109"/>
      <c r="I1095" s="109"/>
      <c r="J1095" s="109"/>
      <c r="K1095" s="109"/>
      <c r="L1095" s="109"/>
      <c r="M1095" s="109"/>
      <c r="N1095" s="109"/>
      <c r="O1095" s="109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</row>
    <row r="1096" spans="1:26" ht="24" customHeight="1">
      <c r="A1096" s="109"/>
      <c r="B1096" s="109"/>
      <c r="C1096" s="109"/>
      <c r="D1096" s="109"/>
      <c r="E1096" s="109"/>
      <c r="F1096" s="109"/>
      <c r="G1096" s="109"/>
      <c r="H1096" s="109"/>
      <c r="I1096" s="109"/>
      <c r="J1096" s="109"/>
      <c r="K1096" s="109"/>
      <c r="L1096" s="109"/>
      <c r="M1096" s="109"/>
      <c r="N1096" s="109"/>
      <c r="O1096" s="109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</row>
    <row r="1097" spans="1:26" ht="24" customHeight="1">
      <c r="A1097" s="109"/>
      <c r="B1097" s="109"/>
      <c r="C1097" s="109"/>
      <c r="D1097" s="109"/>
      <c r="E1097" s="109"/>
      <c r="F1097" s="109"/>
      <c r="G1097" s="109"/>
      <c r="H1097" s="109"/>
      <c r="I1097" s="109"/>
      <c r="J1097" s="109"/>
      <c r="K1097" s="109"/>
      <c r="L1097" s="109"/>
      <c r="M1097" s="109"/>
      <c r="N1097" s="109"/>
      <c r="O1097" s="109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</row>
    <row r="1098" spans="1:26" ht="24" customHeight="1">
      <c r="A1098" s="109"/>
      <c r="B1098" s="109"/>
      <c r="C1098" s="109"/>
      <c r="D1098" s="109"/>
      <c r="E1098" s="109"/>
      <c r="F1098" s="109"/>
      <c r="G1098" s="109"/>
      <c r="H1098" s="109"/>
      <c r="I1098" s="109"/>
      <c r="J1098" s="109"/>
      <c r="K1098" s="109"/>
      <c r="L1098" s="109"/>
      <c r="M1098" s="109"/>
      <c r="N1098" s="109"/>
      <c r="O1098" s="109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</row>
    <row r="1099" spans="1:26" ht="24" customHeight="1">
      <c r="A1099" s="109"/>
      <c r="B1099" s="109"/>
      <c r="C1099" s="109"/>
      <c r="D1099" s="109"/>
      <c r="E1099" s="109"/>
      <c r="F1099" s="109"/>
      <c r="G1099" s="109"/>
      <c r="H1099" s="109"/>
      <c r="I1099" s="109"/>
      <c r="J1099" s="109"/>
      <c r="K1099" s="109"/>
      <c r="L1099" s="109"/>
      <c r="M1099" s="109"/>
      <c r="N1099" s="109"/>
      <c r="O1099" s="109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</row>
    <row r="1100" spans="1:26" ht="24" customHeight="1">
      <c r="A1100" s="109"/>
      <c r="B1100" s="109"/>
      <c r="C1100" s="109"/>
      <c r="D1100" s="109"/>
      <c r="E1100" s="109"/>
      <c r="F1100" s="109"/>
      <c r="G1100" s="109"/>
      <c r="H1100" s="109"/>
      <c r="I1100" s="109"/>
      <c r="J1100" s="109"/>
      <c r="K1100" s="109"/>
      <c r="L1100" s="109"/>
      <c r="M1100" s="109"/>
      <c r="N1100" s="109"/>
      <c r="O1100" s="109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</row>
    <row r="1101" spans="1:26" ht="24" customHeight="1">
      <c r="A1101" s="109"/>
      <c r="B1101" s="109"/>
      <c r="C1101" s="109"/>
      <c r="D1101" s="109"/>
      <c r="E1101" s="109"/>
      <c r="F1101" s="109"/>
      <c r="G1101" s="109"/>
      <c r="H1101" s="109"/>
      <c r="I1101" s="109"/>
      <c r="J1101" s="109"/>
      <c r="K1101" s="109"/>
      <c r="L1101" s="109"/>
      <c r="M1101" s="109"/>
      <c r="N1101" s="109"/>
      <c r="O1101" s="109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</row>
    <row r="1102" spans="1:26" ht="24" customHeight="1">
      <c r="A1102" s="109"/>
      <c r="B1102" s="109"/>
      <c r="C1102" s="109"/>
      <c r="D1102" s="109"/>
      <c r="E1102" s="109"/>
      <c r="F1102" s="109"/>
      <c r="G1102" s="109"/>
      <c r="H1102" s="109"/>
      <c r="I1102" s="109"/>
      <c r="J1102" s="109"/>
      <c r="K1102" s="109"/>
      <c r="L1102" s="109"/>
      <c r="M1102" s="109"/>
      <c r="N1102" s="109"/>
      <c r="O1102" s="109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</row>
    <row r="1103" spans="1:26" ht="24" customHeight="1">
      <c r="A1103" s="109"/>
      <c r="B1103" s="109"/>
      <c r="C1103" s="109"/>
      <c r="D1103" s="109"/>
      <c r="E1103" s="109"/>
      <c r="F1103" s="109"/>
      <c r="G1103" s="109"/>
      <c r="H1103" s="109"/>
      <c r="I1103" s="109"/>
      <c r="J1103" s="109"/>
      <c r="K1103" s="109"/>
      <c r="L1103" s="109"/>
      <c r="M1103" s="109"/>
      <c r="N1103" s="109"/>
      <c r="O1103" s="109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</row>
    <row r="1104" spans="1:26" ht="24" customHeight="1">
      <c r="A1104" s="109"/>
      <c r="B1104" s="109"/>
      <c r="C1104" s="109"/>
      <c r="D1104" s="109"/>
      <c r="E1104" s="109"/>
      <c r="F1104" s="109"/>
      <c r="G1104" s="109"/>
      <c r="H1104" s="109"/>
      <c r="I1104" s="109"/>
      <c r="J1104" s="109"/>
      <c r="K1104" s="109"/>
      <c r="L1104" s="109"/>
      <c r="M1104" s="109"/>
      <c r="N1104" s="109"/>
      <c r="O1104" s="109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</row>
    <row r="1105" spans="1:26" ht="24" customHeight="1">
      <c r="A1105" s="109"/>
      <c r="B1105" s="109"/>
      <c r="C1105" s="109"/>
      <c r="D1105" s="109"/>
      <c r="E1105" s="109"/>
      <c r="F1105" s="109"/>
      <c r="G1105" s="109"/>
      <c r="H1105" s="109"/>
      <c r="I1105" s="109"/>
      <c r="J1105" s="109"/>
      <c r="K1105" s="109"/>
      <c r="L1105" s="109"/>
      <c r="M1105" s="109"/>
      <c r="N1105" s="109"/>
      <c r="O1105" s="109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</row>
    <row r="1106" spans="1:26" ht="24" customHeight="1">
      <c r="A1106" s="109"/>
      <c r="B1106" s="109"/>
      <c r="C1106" s="109"/>
      <c r="D1106" s="109"/>
      <c r="E1106" s="109"/>
      <c r="F1106" s="109"/>
      <c r="G1106" s="109"/>
      <c r="H1106" s="109"/>
      <c r="I1106" s="109"/>
      <c r="J1106" s="109"/>
      <c r="K1106" s="109"/>
      <c r="L1106" s="109"/>
      <c r="M1106" s="109"/>
      <c r="N1106" s="109"/>
      <c r="O1106" s="109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</row>
    <row r="1107" spans="1:26" ht="24" customHeight="1">
      <c r="A1107" s="109"/>
      <c r="B1107" s="109"/>
      <c r="C1107" s="109"/>
      <c r="D1107" s="109"/>
      <c r="E1107" s="109"/>
      <c r="F1107" s="109"/>
      <c r="G1107" s="109"/>
      <c r="H1107" s="109"/>
      <c r="I1107" s="109"/>
      <c r="J1107" s="109"/>
      <c r="K1107" s="109"/>
      <c r="L1107" s="109"/>
      <c r="M1107" s="109"/>
      <c r="N1107" s="109"/>
      <c r="O1107" s="109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</row>
    <row r="1108" spans="1:26" ht="24" customHeight="1">
      <c r="A1108" s="109"/>
      <c r="B1108" s="109"/>
      <c r="C1108" s="109"/>
      <c r="D1108" s="109"/>
      <c r="E1108" s="109"/>
      <c r="F1108" s="109"/>
      <c r="G1108" s="109"/>
      <c r="H1108" s="109"/>
      <c r="I1108" s="109"/>
      <c r="J1108" s="109"/>
      <c r="K1108" s="109"/>
      <c r="L1108" s="109"/>
      <c r="M1108" s="109"/>
      <c r="N1108" s="109"/>
      <c r="O1108" s="109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</row>
    <row r="1109" spans="1:26" ht="24" customHeight="1">
      <c r="A1109" s="109"/>
      <c r="B1109" s="109"/>
      <c r="C1109" s="109"/>
      <c r="D1109" s="109"/>
      <c r="E1109" s="109"/>
      <c r="F1109" s="109"/>
      <c r="G1109" s="109"/>
      <c r="H1109" s="109"/>
      <c r="I1109" s="109"/>
      <c r="J1109" s="109"/>
      <c r="K1109" s="109"/>
      <c r="L1109" s="109"/>
      <c r="M1109" s="109"/>
      <c r="N1109" s="109"/>
      <c r="O1109" s="109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</row>
    <row r="1110" spans="1:26" ht="24" customHeight="1">
      <c r="A1110" s="109"/>
      <c r="B1110" s="109"/>
      <c r="C1110" s="109"/>
      <c r="D1110" s="109"/>
      <c r="E1110" s="109"/>
      <c r="F1110" s="109"/>
      <c r="G1110" s="109"/>
      <c r="H1110" s="109"/>
      <c r="I1110" s="109"/>
      <c r="J1110" s="109"/>
      <c r="K1110" s="109"/>
      <c r="L1110" s="109"/>
      <c r="M1110" s="109"/>
      <c r="N1110" s="109"/>
      <c r="O1110" s="109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</row>
    <row r="1111" spans="1:26" ht="24" customHeight="1">
      <c r="A1111" s="109"/>
      <c r="B1111" s="109"/>
      <c r="C1111" s="109"/>
      <c r="D1111" s="109"/>
      <c r="E1111" s="109"/>
      <c r="F1111" s="109"/>
      <c r="G1111" s="109"/>
      <c r="H1111" s="109"/>
      <c r="I1111" s="109"/>
      <c r="J1111" s="109"/>
      <c r="K1111" s="109"/>
      <c r="L1111" s="109"/>
      <c r="M1111" s="109"/>
      <c r="N1111" s="109"/>
      <c r="O1111" s="109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</row>
    <row r="1112" spans="1:26" ht="24" customHeight="1">
      <c r="A1112" s="109"/>
      <c r="B1112" s="109"/>
      <c r="C1112" s="109"/>
      <c r="D1112" s="109"/>
      <c r="E1112" s="109"/>
      <c r="F1112" s="109"/>
      <c r="G1112" s="109"/>
      <c r="H1112" s="109"/>
      <c r="I1112" s="109"/>
      <c r="J1112" s="109"/>
      <c r="K1112" s="109"/>
      <c r="L1112" s="109"/>
      <c r="M1112" s="109"/>
      <c r="N1112" s="109"/>
      <c r="O1112" s="109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</row>
    <row r="1113" spans="1:26" ht="24" customHeight="1">
      <c r="A1113" s="109"/>
      <c r="B1113" s="109"/>
      <c r="C1113" s="109"/>
      <c r="D1113" s="109"/>
      <c r="E1113" s="109"/>
      <c r="F1113" s="109"/>
      <c r="G1113" s="109"/>
      <c r="H1113" s="109"/>
      <c r="I1113" s="109"/>
      <c r="J1113" s="109"/>
      <c r="K1113" s="109"/>
      <c r="L1113" s="109"/>
      <c r="M1113" s="109"/>
      <c r="N1113" s="109"/>
      <c r="O1113" s="109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</row>
    <row r="1114" spans="1:26" ht="24" customHeight="1">
      <c r="A1114" s="109"/>
      <c r="B1114" s="109"/>
      <c r="C1114" s="109"/>
      <c r="D1114" s="109"/>
      <c r="E1114" s="109"/>
      <c r="F1114" s="109"/>
      <c r="G1114" s="109"/>
      <c r="H1114" s="109"/>
      <c r="I1114" s="109"/>
      <c r="J1114" s="109"/>
      <c r="K1114" s="109"/>
      <c r="L1114" s="109"/>
      <c r="M1114" s="109"/>
      <c r="N1114" s="109"/>
      <c r="O1114" s="109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</row>
    <row r="1115" spans="1:26" ht="24" customHeight="1">
      <c r="A1115" s="109"/>
      <c r="B1115" s="109"/>
      <c r="C1115" s="109"/>
      <c r="D1115" s="109"/>
      <c r="E1115" s="109"/>
      <c r="F1115" s="109"/>
      <c r="G1115" s="109"/>
      <c r="H1115" s="109"/>
      <c r="I1115" s="109"/>
      <c r="J1115" s="109"/>
      <c r="K1115" s="109"/>
      <c r="L1115" s="109"/>
      <c r="M1115" s="109"/>
      <c r="N1115" s="109"/>
      <c r="O1115" s="109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</row>
    <row r="1116" spans="1:26" ht="24" customHeight="1">
      <c r="A1116" s="109"/>
      <c r="B1116" s="109"/>
      <c r="C1116" s="109"/>
      <c r="D1116" s="109"/>
      <c r="E1116" s="109"/>
      <c r="F1116" s="109"/>
      <c r="G1116" s="109"/>
      <c r="H1116" s="109"/>
      <c r="I1116" s="109"/>
      <c r="J1116" s="109"/>
      <c r="K1116" s="109"/>
      <c r="L1116" s="109"/>
      <c r="M1116" s="109"/>
      <c r="N1116" s="109"/>
      <c r="O1116" s="109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</row>
    <row r="1117" spans="1:26" ht="24" customHeight="1">
      <c r="A1117" s="109"/>
      <c r="B1117" s="109"/>
      <c r="C1117" s="109"/>
      <c r="D1117" s="109"/>
      <c r="E1117" s="109"/>
      <c r="F1117" s="109"/>
      <c r="G1117" s="109"/>
      <c r="H1117" s="109"/>
      <c r="I1117" s="109"/>
      <c r="J1117" s="109"/>
      <c r="K1117" s="109"/>
      <c r="L1117" s="109"/>
      <c r="M1117" s="109"/>
      <c r="N1117" s="109"/>
      <c r="O1117" s="109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</row>
    <row r="1118" spans="1:26" ht="24" customHeight="1">
      <c r="A1118" s="109"/>
      <c r="B1118" s="109"/>
      <c r="C1118" s="109"/>
      <c r="D1118" s="109"/>
      <c r="E1118" s="109"/>
      <c r="F1118" s="109"/>
      <c r="G1118" s="109"/>
      <c r="H1118" s="109"/>
      <c r="I1118" s="109"/>
      <c r="J1118" s="109"/>
      <c r="K1118" s="109"/>
      <c r="L1118" s="109"/>
      <c r="M1118" s="109"/>
      <c r="N1118" s="109"/>
      <c r="O1118" s="109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</row>
    <row r="1119" spans="1:26" ht="24" customHeight="1">
      <c r="A1119" s="109"/>
      <c r="B1119" s="109"/>
      <c r="C1119" s="109"/>
      <c r="D1119" s="109"/>
      <c r="E1119" s="109"/>
      <c r="F1119" s="109"/>
      <c r="G1119" s="109"/>
      <c r="H1119" s="109"/>
      <c r="I1119" s="109"/>
      <c r="J1119" s="109"/>
      <c r="K1119" s="109"/>
      <c r="L1119" s="109"/>
      <c r="M1119" s="109"/>
      <c r="N1119" s="109"/>
      <c r="O1119" s="109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</row>
    <row r="1120" spans="1:26" ht="24" customHeight="1">
      <c r="A1120" s="109"/>
      <c r="B1120" s="109"/>
      <c r="C1120" s="109"/>
      <c r="D1120" s="109"/>
      <c r="E1120" s="109"/>
      <c r="F1120" s="109"/>
      <c r="G1120" s="109"/>
      <c r="H1120" s="109"/>
      <c r="I1120" s="109"/>
      <c r="J1120" s="109"/>
      <c r="K1120" s="109"/>
      <c r="L1120" s="109"/>
      <c r="M1120" s="109"/>
      <c r="N1120" s="109"/>
      <c r="O1120" s="109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</row>
    <row r="1121" spans="1:26" ht="24" customHeight="1">
      <c r="A1121" s="109"/>
      <c r="B1121" s="109"/>
      <c r="C1121" s="109"/>
      <c r="D1121" s="109"/>
      <c r="E1121" s="109"/>
      <c r="F1121" s="109"/>
      <c r="G1121" s="109"/>
      <c r="H1121" s="109"/>
      <c r="I1121" s="109"/>
      <c r="J1121" s="109"/>
      <c r="K1121" s="109"/>
      <c r="L1121" s="109"/>
      <c r="M1121" s="109"/>
      <c r="N1121" s="109"/>
      <c r="O1121" s="109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</row>
    <row r="1122" spans="1:26" ht="24" customHeight="1">
      <c r="A1122" s="109"/>
      <c r="B1122" s="109"/>
      <c r="C1122" s="109"/>
      <c r="D1122" s="109"/>
      <c r="E1122" s="109"/>
      <c r="F1122" s="109"/>
      <c r="G1122" s="109"/>
      <c r="H1122" s="109"/>
      <c r="I1122" s="109"/>
      <c r="J1122" s="109"/>
      <c r="K1122" s="109"/>
      <c r="L1122" s="109"/>
      <c r="M1122" s="109"/>
      <c r="N1122" s="109"/>
      <c r="O1122" s="109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</row>
  </sheetData>
  <mergeCells count="113">
    <mergeCell ref="O146:O147"/>
    <mergeCell ref="A151:O151"/>
    <mergeCell ref="A155:O155"/>
    <mergeCell ref="A161:O161"/>
    <mergeCell ref="I146:I147"/>
    <mergeCell ref="J146:J147"/>
    <mergeCell ref="K146:K147"/>
    <mergeCell ref="L146:L147"/>
    <mergeCell ref="M146:M147"/>
    <mergeCell ref="N146:N147"/>
    <mergeCell ref="O139:O141"/>
    <mergeCell ref="I142:I144"/>
    <mergeCell ref="J142:J144"/>
    <mergeCell ref="K142:K144"/>
    <mergeCell ref="L142:L144"/>
    <mergeCell ref="M142:M144"/>
    <mergeCell ref="N142:N144"/>
    <mergeCell ref="O142:O144"/>
    <mergeCell ref="N125:N127"/>
    <mergeCell ref="O125:O127"/>
    <mergeCell ref="A129:O129"/>
    <mergeCell ref="A131:O131"/>
    <mergeCell ref="I139:I141"/>
    <mergeCell ref="J139:J141"/>
    <mergeCell ref="K139:K141"/>
    <mergeCell ref="L139:L141"/>
    <mergeCell ref="M139:M141"/>
    <mergeCell ref="N139:N141"/>
    <mergeCell ref="A125:A127"/>
    <mergeCell ref="B125:B127"/>
    <mergeCell ref="C125:C127"/>
    <mergeCell ref="I125:I127"/>
    <mergeCell ref="K125:K127"/>
    <mergeCell ref="M125:M127"/>
    <mergeCell ref="A116:O116"/>
    <mergeCell ref="A117:A119"/>
    <mergeCell ref="B117:B119"/>
    <mergeCell ref="C117:C119"/>
    <mergeCell ref="I117:I119"/>
    <mergeCell ref="M117:M119"/>
    <mergeCell ref="N117:N119"/>
    <mergeCell ref="O117:O119"/>
    <mergeCell ref="A101:O101"/>
    <mergeCell ref="A108:O108"/>
    <mergeCell ref="A110:O110"/>
    <mergeCell ref="A111:A114"/>
    <mergeCell ref="B111:B114"/>
    <mergeCell ref="C111:C114"/>
    <mergeCell ref="I111:I114"/>
    <mergeCell ref="I40:I63"/>
    <mergeCell ref="A65:O65"/>
    <mergeCell ref="A75:O75"/>
    <mergeCell ref="A86:O86"/>
    <mergeCell ref="A88:O88"/>
    <mergeCell ref="A95:O95"/>
    <mergeCell ref="H38:H39"/>
    <mergeCell ref="I38:I39"/>
    <mergeCell ref="A40:A63"/>
    <mergeCell ref="B40:B63"/>
    <mergeCell ref="C40:C63"/>
    <mergeCell ref="D40:D63"/>
    <mergeCell ref="E40:E63"/>
    <mergeCell ref="F40:F63"/>
    <mergeCell ref="G40:G63"/>
    <mergeCell ref="H40:H63"/>
    <mergeCell ref="G36:G37"/>
    <mergeCell ref="H36:H37"/>
    <mergeCell ref="I36:I37"/>
    <mergeCell ref="A38:A39"/>
    <mergeCell ref="B38:B39"/>
    <mergeCell ref="C38:C39"/>
    <mergeCell ref="D38:D39"/>
    <mergeCell ref="E38:E39"/>
    <mergeCell ref="F38:F39"/>
    <mergeCell ref="G38:G39"/>
    <mergeCell ref="F33:F35"/>
    <mergeCell ref="G33:G35"/>
    <mergeCell ref="H33:H35"/>
    <mergeCell ref="I33:I35"/>
    <mergeCell ref="A36:A37"/>
    <mergeCell ref="B36:B37"/>
    <mergeCell ref="C36:C37"/>
    <mergeCell ref="D36:D37"/>
    <mergeCell ref="E36:E37"/>
    <mergeCell ref="F36:F37"/>
    <mergeCell ref="G26:G28"/>
    <mergeCell ref="H26:H28"/>
    <mergeCell ref="I26:I28"/>
    <mergeCell ref="N26:N28"/>
    <mergeCell ref="O26:O28"/>
    <mergeCell ref="A33:A35"/>
    <mergeCell ref="B33:B35"/>
    <mergeCell ref="C33:C35"/>
    <mergeCell ref="D33:D35"/>
    <mergeCell ref="E33:E35"/>
    <mergeCell ref="A26:A28"/>
    <mergeCell ref="B26:B28"/>
    <mergeCell ref="C26:C28"/>
    <mergeCell ref="D26:D28"/>
    <mergeCell ref="E26:E28"/>
    <mergeCell ref="F26:F28"/>
    <mergeCell ref="I4:I5"/>
    <mergeCell ref="J4:M4"/>
    <mergeCell ref="N4:N5"/>
    <mergeCell ref="O4:O5"/>
    <mergeCell ref="A6:O6"/>
    <mergeCell ref="A24:O24"/>
    <mergeCell ref="A1:A3"/>
    <mergeCell ref="A4:A5"/>
    <mergeCell ref="B4:B5"/>
    <mergeCell ref="C4:C5"/>
    <mergeCell ref="D4:D5"/>
    <mergeCell ref="E4:H4"/>
  </mergeCells>
  <conditionalFormatting sqref="J105:J106">
    <cfRule type="duplicateValues" dxfId="5" priority="3"/>
    <cfRule type="duplicateValues" dxfId="4" priority="4"/>
  </conditionalFormatting>
  <conditionalFormatting sqref="J105:J106">
    <cfRule type="duplicateValues" dxfId="3" priority="2"/>
  </conditionalFormatting>
  <conditionalFormatting sqref="J105:J106">
    <cfRule type="duplicateValues" dxfId="2" priority="1"/>
  </conditionalFormatting>
  <conditionalFormatting sqref="J105:J106">
    <cfRule type="duplicateValues" dxfId="1" priority="5"/>
  </conditionalFormatting>
  <conditionalFormatting sqref="J105:J106">
    <cfRule type="duplicateValues" dxfId="0" priority="6"/>
  </conditionalFormatting>
  <dataValidations count="6">
    <dataValidation type="list" allowBlank="1" showErrorMessage="1" sqref="D132:D150 D156:D160 D64 D154 D130 D115 D109 D107 D96:D100 D94 D87 D23 D162:D344 D85 D128 D76:D82 D25:D26 D74 D102:D104 D36:D38 D29:D33 D66:D71 D117:D124">
      <formula1>#REF!</formula1>
    </dataValidation>
    <dataValidation type="list" allowBlank="1" showErrorMessage="1" sqref="D111:D114">
      <formula1>$V$6:$V$8</formula1>
    </dataValidation>
    <dataValidation type="list" allowBlank="1" showErrorMessage="1" sqref="D84">
      <formula1>$V$7:$V$10</formula1>
    </dataValidation>
    <dataValidation type="list" allowBlank="1" showErrorMessage="1" sqref="D7:D11 D105:D106">
      <formula1>$V$8:$V$9</formula1>
    </dataValidation>
    <dataValidation type="list" allowBlank="1" showErrorMessage="1" sqref="D13:D17 D83 D40 D72:D73 D152:D153">
      <formula1>$V$7:$V$9</formula1>
    </dataValidation>
    <dataValidation type="list" allowBlank="1" showErrorMessage="1" sqref="D12 D18:D22 D125:D127">
      <formula1>$V$7:$V$8</formula1>
    </dataValidation>
  </dataValidation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6 เดือน.xlsx]000'!#REF!</xm:f>
          </x14:formula1>
          <xm:sqref>O2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1.2.1</vt:lpstr>
      <vt:lpstr>รายละเอียด 1.2.1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2022-04-12T03:12:55Z</dcterms:created>
  <dcterms:modified xsi:type="dcterms:W3CDTF">2022-04-12T03:13:05Z</dcterms:modified>
</cp:coreProperties>
</file>